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'Лист1'!$A$5:$O$126</definedName>
    <definedName name="_xlnm.Print_Area" localSheetId="0">'Лист1'!$A$1:$M$125</definedName>
  </definedNames>
  <calcPr fullCalcOnLoad="1"/>
</workbook>
</file>

<file path=xl/sharedStrings.xml><?xml version="1.0" encoding="utf-8"?>
<sst xmlns="http://schemas.openxmlformats.org/spreadsheetml/2006/main" count="1007" uniqueCount="207">
  <si>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</si>
  <si>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</si>
  <si>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</si>
  <si>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</si>
  <si>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</si>
  <si>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</si>
  <si>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</si>
  <si>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</si>
  <si>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</si>
  <si>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</si>
  <si>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</si>
  <si>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</si>
  <si>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</si>
  <si>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</si>
  <si>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</si>
  <si>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</si>
  <si>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</si>
  <si>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</si>
  <si>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</si>
  <si>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2015 год и плановый период 2016-2017 годов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</si>
  <si>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</si>
  <si>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</si>
  <si>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</si>
  <si>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</si>
  <si>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</si>
  <si>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</si>
  <si>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</si>
  <si>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на 2015 год и плановый период 2016-2017 годов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</si>
  <si>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</si>
  <si>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</si>
  <si>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</si>
  <si>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Земельный налог, взимаемый по ставке, установленной под п.1 ст. 1. 394 НК РФ, зачисляемый в бюджеты поселений</t>
  </si>
  <si>
    <t>Земельный налог, взимаемый по ставке, установленной под п.2 ст 1.394 НК РФ,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</si>
  <si>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</si>
  <si>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</si>
  <si>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</si>
  <si>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</si>
  <si>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</si>
  <si>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</si>
  <si>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</si>
  <si>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13</t>
  </si>
  <si>
    <t>130</t>
  </si>
  <si>
    <t>Доходы от оказания платных услуг (работ) и компенсации затрат государства</t>
  </si>
  <si>
    <t>Прочие доходы   от компенсации затрат государства</t>
  </si>
  <si>
    <t>Прочие доходы   от компенсации затрат бюджетов муниципальных районов</t>
  </si>
  <si>
    <t>995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</si>
  <si>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</si>
  <si>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</si>
  <si>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</si>
  <si>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</si>
  <si>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</si>
  <si>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</si>
  <si>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</si>
  <si>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</si>
  <si>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</si>
  <si>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</si>
  <si>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</si>
  <si>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</si>
  <si>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</si>
  <si>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</si>
  <si>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</si>
  <si>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</si>
  <si>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</si>
  <si>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</si>
  <si>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</si>
  <si>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</si>
  <si>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</si>
  <si>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</si>
  <si>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</si>
  <si>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</si>
  <si>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</si>
  <si>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</si>
  <si>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</si>
  <si>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</si>
  <si>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</si>
  <si>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</si>
  <si>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</si>
  <si>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</si>
  <si>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</si>
  <si>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</si>
  <si>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</si>
  <si>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</si>
  <si>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</si>
  <si>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</si>
  <si>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</si>
  <si>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</si>
  <si>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</si>
  <si>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</si>
  <si>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</si>
  <si>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</si>
  <si>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</si>
  <si>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</si>
  <si>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</si>
  <si>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</si>
  <si>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</si>
  <si>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</si>
  <si>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</si>
  <si>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</si>
  <si>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</si>
  <si>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</si>
  <si>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</si>
  <si>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</si>
  <si>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</si>
  <si>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</si>
  <si>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</si>
  <si>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</si>
  <si>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</si>
  <si>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</si>
  <si>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</si>
  <si>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</si>
  <si>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</si>
  <si>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</si>
  <si>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</si>
  <si>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</si>
  <si>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</si>
  <si>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</si>
  <si>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</si>
  <si>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</si>
  <si>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</si>
  <si>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</si>
  <si>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</si>
  <si>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</si>
  <si>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</si>
  <si>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</si>
  <si>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</si>
  <si>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</si>
  <si>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</si>
  <si>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</si>
  <si>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</si>
  <si>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</si>
  <si>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</si>
  <si>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</si>
  <si>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</si>
  <si>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</si>
  <si>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</si>
  <si>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</si>
  <si>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</si>
  <si>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</si>
  <si>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</si>
  <si>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</si>
  <si>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</si>
  <si>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</si>
  <si>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</si>
  <si>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</si>
  <si>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</si>
  <si>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</si>
  <si>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</si>
  <si>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</si>
  <si>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</si>
  <si>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</si>
  <si>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</si>
  <si>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</si>
  <si>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</si>
  <si>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</si>
  <si>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015</t>
  </si>
  <si>
    <t>024</t>
  </si>
  <si>
    <t xml:space="preserve">Субвенции бюджетам субъектов Российской Федерации и муниципальных образований 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</si>
  <si>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</si>
  <si>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</si>
  <si>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</si>
  <si>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</si>
  <si>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</si>
  <si>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</si>
  <si>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</si>
  <si>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</si>
  <si>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</si>
  <si>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</si>
  <si>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</si>
  <si>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</si>
  <si>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</si>
  <si>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</si>
  <si>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Дотации бюджетам поселений на выравнивание бюджетной обеспеченности за счет средств краевого бюджета</t>
  </si>
  <si>
    <t>0612</t>
  </si>
  <si>
    <t>0613</t>
  </si>
  <si>
    <t>Межбюджетные трансферты на подвоз угля к муниципальным учреждениям образования, находящимся в введении Канского района, вывозу мусора и доставку  большегруных предметов</t>
  </si>
  <si>
    <t>Межбюджетные трансферты на содержание и обеспечение текущего обслуживания зданий и сооружений учреждений образования Канского района, находящихся в собственности Канского района и закрепленных на праве оперативного управления за муниципальными учреждениями, находящимися в ведении муниципального района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</si>
  <si>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</si>
  <si>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</si>
  <si>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</si>
  <si>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</si>
  <si>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1021</t>
  </si>
  <si>
    <t>Прочие межбюджетные трансферты на частичное финансирование (возмещение расходов на региональные выплаты ивыплаты,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</si>
  <si>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</si>
  <si>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</si>
  <si>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</si>
  <si>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Прочие межбюджетные трансферты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Красноярск4ого края «Развитие транспортной системы»</t>
  </si>
  <si>
    <t>7393</t>
  </si>
  <si>
    <t>ДОХОДЫ МЕСТНОГО БЮДЖЕТА - ВСЕГО</t>
  </si>
  <si>
    <t xml:space="preserve">Сумма  на   2016 год план                </t>
  </si>
  <si>
    <t xml:space="preserve">  Отчет доходов бюджета по кодам  классификации доходов подвидов, классификации </t>
  </si>
  <si>
    <t xml:space="preserve">    операций сектора государственного управления, относящихся к доходам бюджета</t>
  </si>
  <si>
    <t>16</t>
  </si>
  <si>
    <t>33</t>
  </si>
  <si>
    <t>140</t>
  </si>
  <si>
    <t>Денежные взыскания (штрафы)</t>
  </si>
  <si>
    <t xml:space="preserve">Прочие межбюджетные трансферты, бюджетам муниципальных образований края на обеспечение пожарных мер пожарнной безопасности в рамках подпрограммы  </t>
  </si>
  <si>
    <t>7412</t>
  </si>
  <si>
    <t>Приложение №2 к Решению</t>
  </si>
  <si>
    <t>Мокрушинского сельского Совета депутатов</t>
  </si>
  <si>
    <t>17</t>
  </si>
  <si>
    <t>Прочие неналоговые доходы</t>
  </si>
  <si>
    <t>09</t>
  </si>
  <si>
    <t>053</t>
  </si>
  <si>
    <t>3000</t>
  </si>
  <si>
    <t>Земельный налог (по обязательствам, возникшим до 1 января 2006 года)</t>
  </si>
  <si>
    <t xml:space="preserve">Сумма за   2016 год    факт             </t>
  </si>
  <si>
    <t xml:space="preserve"> от 25.05.2017г.  № 14-38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</si>
</sst>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top" wrapText="1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3" fontId="4" fillId="0" borderId="0" xfId="0" applyNumberFormat="1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top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54" applyNumberFormat="1" applyFont="1" applyFill="1" applyBorder="1" applyAlignment="1">
      <alignment horizontal="left" wrapText="1"/>
      <protection/>
    </xf>
    <xf numFmtId="49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81" fontId="8" fillId="0" borderId="0" xfId="0" applyNumberFormat="1" applyFont="1" applyFill="1" applyAlignment="1">
      <alignment vertical="top"/>
    </xf>
    <xf numFmtId="0" fontId="4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2" fontId="4" fillId="0" borderId="11" xfId="54" applyNumberFormat="1" applyFont="1" applyFill="1" applyBorder="1" applyAlignment="1">
      <alignment horizontal="right" wrapText="1"/>
      <protection/>
    </xf>
    <xf numFmtId="2" fontId="2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4" fillId="0" borderId="10" xfId="54" applyNumberFormat="1" applyFont="1" applyFill="1" applyBorder="1" applyAlignment="1">
      <alignment horizontal="center" wrapText="1"/>
      <protection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6"/>
  <sheetViews>
    <sheetView tabSelected="1" view="pageBreakPreview" zoomScale="80" zoomScaleNormal="80" zoomScaleSheetLayoutView="80" zoomScalePageLayoutView="85" workbookViewId="0" topLeftCell="A1">
      <selection activeCell="A8" sqref="A8:M8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00390625" style="3" customWidth="1"/>
    <col min="4" max="4" width="5.125" style="3" customWidth="1"/>
    <col min="5" max="5" width="5.375" style="3" customWidth="1"/>
    <col min="6" max="6" width="6.625" style="3" customWidth="1"/>
    <col min="7" max="7" width="5.375" style="3" customWidth="1"/>
    <col min="8" max="8" width="6.625" style="3" customWidth="1"/>
    <col min="9" max="9" width="5.625" style="3" customWidth="1"/>
    <col min="10" max="10" width="3.00390625" style="3" customWidth="1"/>
    <col min="11" max="11" width="51.125" style="1" customWidth="1"/>
    <col min="12" max="12" width="20.75390625" style="27" customWidth="1"/>
    <col min="13" max="13" width="22.00390625" style="84" customWidth="1"/>
    <col min="14" max="14" width="15.75390625" style="20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2:14" ht="18.75" customHeight="1">
      <c r="L1" s="100" t="s">
        <v>197</v>
      </c>
      <c r="M1" s="100"/>
      <c r="N1" s="91"/>
    </row>
    <row r="2" spans="11:14" ht="24" customHeight="1">
      <c r="K2" s="98"/>
      <c r="L2" s="101" t="s">
        <v>198</v>
      </c>
      <c r="M2" s="101"/>
      <c r="N2" s="99"/>
    </row>
    <row r="3" spans="12:14" ht="18.75">
      <c r="L3" s="25"/>
      <c r="M3" s="92" t="s">
        <v>206</v>
      </c>
      <c r="N3" s="92"/>
    </row>
    <row r="4" spans="12:13" ht="18.75" customHeight="1">
      <c r="L4" s="92"/>
      <c r="M4" s="92"/>
    </row>
    <row r="5" spans="2:20" ht="18.75" customHeight="1">
      <c r="B5" s="2"/>
      <c r="C5" s="2"/>
      <c r="D5" s="2"/>
      <c r="E5" s="2"/>
      <c r="F5" s="2"/>
      <c r="G5" s="2"/>
      <c r="H5" s="2"/>
      <c r="I5" s="2"/>
      <c r="J5" s="2"/>
      <c r="K5" s="24"/>
      <c r="L5" s="24"/>
      <c r="M5" s="91"/>
      <c r="N5" s="26"/>
      <c r="R5" s="102"/>
      <c r="S5" s="102"/>
      <c r="T5" s="102"/>
    </row>
    <row r="6" spans="2:20" ht="21.75" customHeight="1" hidden="1">
      <c r="B6" s="2"/>
      <c r="C6" s="2"/>
      <c r="D6" s="2"/>
      <c r="E6" s="2"/>
      <c r="F6" s="2"/>
      <c r="G6" s="2"/>
      <c r="H6" s="2"/>
      <c r="I6" s="2"/>
      <c r="J6" s="2"/>
      <c r="K6" s="25"/>
      <c r="L6" s="25"/>
      <c r="M6" s="90"/>
      <c r="N6" s="26"/>
      <c r="R6" s="103"/>
      <c r="S6" s="103"/>
      <c r="T6" s="103"/>
    </row>
    <row r="7" spans="2:14" ht="18.75" customHeight="1" hidden="1">
      <c r="B7" s="2"/>
      <c r="C7" s="2"/>
      <c r="D7" s="2"/>
      <c r="E7" s="2"/>
      <c r="F7" s="2"/>
      <c r="G7" s="2"/>
      <c r="H7" s="2"/>
      <c r="I7" s="2"/>
      <c r="J7" s="2"/>
      <c r="K7" s="17"/>
      <c r="L7" s="28"/>
      <c r="M7" s="78"/>
      <c r="N7" s="21"/>
    </row>
    <row r="8" spans="1:17" s="6" customFormat="1" ht="18.75">
      <c r="A8" s="113" t="s">
        <v>189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21"/>
      <c r="O8" s="14"/>
      <c r="P8" s="14"/>
      <c r="Q8" s="14"/>
    </row>
    <row r="9" spans="1:17" s="6" customFormat="1" ht="18.75">
      <c r="A9" s="113" t="s">
        <v>190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5"/>
      <c r="O9" s="14"/>
      <c r="P9" s="14"/>
      <c r="Q9" s="14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19"/>
      <c r="L10" s="23"/>
      <c r="M10" s="89" t="s">
        <v>78</v>
      </c>
      <c r="N10" s="23"/>
      <c r="O10" s="14"/>
      <c r="P10" s="14"/>
      <c r="Q10" s="14"/>
    </row>
    <row r="11" spans="1:15" s="6" customFormat="1" ht="55.5" customHeight="1">
      <c r="A11" s="104" t="s">
        <v>85</v>
      </c>
      <c r="B11" s="105"/>
      <c r="C11" s="105"/>
      <c r="D11" s="105"/>
      <c r="E11" s="105"/>
      <c r="F11" s="105"/>
      <c r="G11" s="105"/>
      <c r="H11" s="105"/>
      <c r="I11" s="106"/>
      <c r="J11" s="31"/>
      <c r="K11" s="107" t="s">
        <v>66</v>
      </c>
      <c r="L11" s="109" t="s">
        <v>188</v>
      </c>
      <c r="M11" s="111" t="s">
        <v>205</v>
      </c>
      <c r="N11" s="18"/>
      <c r="O11" s="14"/>
    </row>
    <row r="12" spans="1:15" s="6" customFormat="1" ht="372.75" customHeight="1">
      <c r="A12" s="32" t="s">
        <v>148</v>
      </c>
      <c r="B12" s="32" t="s">
        <v>79</v>
      </c>
      <c r="C12" s="32" t="s">
        <v>86</v>
      </c>
      <c r="D12" s="32" t="s">
        <v>110</v>
      </c>
      <c r="E12" s="32" t="s">
        <v>111</v>
      </c>
      <c r="F12" s="32" t="s">
        <v>112</v>
      </c>
      <c r="G12" s="32" t="s">
        <v>113</v>
      </c>
      <c r="H12" s="32" t="s">
        <v>147</v>
      </c>
      <c r="I12" s="32" t="s">
        <v>65</v>
      </c>
      <c r="J12" s="32"/>
      <c r="K12" s="108"/>
      <c r="L12" s="110"/>
      <c r="M12" s="112"/>
      <c r="N12" s="18"/>
      <c r="O12" s="14"/>
    </row>
    <row r="13" spans="1:16" s="6" customFormat="1" ht="22.5" customHeight="1">
      <c r="A13" s="33">
        <v>1</v>
      </c>
      <c r="B13" s="34" t="s">
        <v>116</v>
      </c>
      <c r="C13" s="33">
        <v>0</v>
      </c>
      <c r="D13" s="33">
        <v>0</v>
      </c>
      <c r="E13" s="34" t="s">
        <v>115</v>
      </c>
      <c r="F13" s="34" t="s">
        <v>116</v>
      </c>
      <c r="G13" s="34" t="s">
        <v>115</v>
      </c>
      <c r="H13" s="34" t="s">
        <v>117</v>
      </c>
      <c r="I13" s="34" t="s">
        <v>116</v>
      </c>
      <c r="J13" s="34"/>
      <c r="K13" s="35" t="s">
        <v>187</v>
      </c>
      <c r="L13" s="73">
        <f>L14+L63</f>
        <v>11741.3</v>
      </c>
      <c r="M13" s="79">
        <f>SUM(M14+M63)</f>
        <v>10997</v>
      </c>
      <c r="N13" s="36"/>
      <c r="O13" s="37"/>
      <c r="P13" s="38"/>
    </row>
    <row r="14" spans="1:15" s="41" customFormat="1" ht="37.5">
      <c r="A14" s="33">
        <v>2</v>
      </c>
      <c r="B14" s="34" t="s">
        <v>116</v>
      </c>
      <c r="C14" s="34">
        <v>1</v>
      </c>
      <c r="D14" s="34" t="s">
        <v>115</v>
      </c>
      <c r="E14" s="34" t="s">
        <v>115</v>
      </c>
      <c r="F14" s="34" t="s">
        <v>116</v>
      </c>
      <c r="G14" s="34" t="s">
        <v>115</v>
      </c>
      <c r="H14" s="34" t="s">
        <v>117</v>
      </c>
      <c r="I14" s="34" t="s">
        <v>116</v>
      </c>
      <c r="J14" s="34"/>
      <c r="K14" s="39" t="s">
        <v>158</v>
      </c>
      <c r="L14" s="73">
        <f>L15+L23+L29+L36+L40+L46+L52+L58</f>
        <v>3760.3</v>
      </c>
      <c r="M14" s="79">
        <f>M15+M23+M29+M36+M40+M46+M58+M61+M62+M45</f>
        <v>3015.9999999999995</v>
      </c>
      <c r="N14" s="36"/>
      <c r="O14" s="40"/>
    </row>
    <row r="15" spans="1:15" s="41" customFormat="1" ht="37.5">
      <c r="A15" s="33">
        <v>3</v>
      </c>
      <c r="B15" s="34" t="s">
        <v>118</v>
      </c>
      <c r="C15" s="34">
        <v>1</v>
      </c>
      <c r="D15" s="34" t="s">
        <v>114</v>
      </c>
      <c r="E15" s="34" t="s">
        <v>115</v>
      </c>
      <c r="F15" s="34" t="s">
        <v>116</v>
      </c>
      <c r="G15" s="34" t="s">
        <v>115</v>
      </c>
      <c r="H15" s="34" t="s">
        <v>117</v>
      </c>
      <c r="I15" s="34" t="s">
        <v>116</v>
      </c>
      <c r="J15" s="34"/>
      <c r="K15" s="39" t="s">
        <v>80</v>
      </c>
      <c r="L15" s="73">
        <f>L16</f>
        <v>900</v>
      </c>
      <c r="M15" s="79">
        <f>M16</f>
        <v>691.8</v>
      </c>
      <c r="N15" s="36"/>
      <c r="O15" s="40"/>
    </row>
    <row r="16" spans="1:15" s="41" customFormat="1" ht="18.75">
      <c r="A16" s="33">
        <v>4</v>
      </c>
      <c r="B16" s="43" t="s">
        <v>118</v>
      </c>
      <c r="C16" s="43" t="s">
        <v>119</v>
      </c>
      <c r="D16" s="43" t="s">
        <v>114</v>
      </c>
      <c r="E16" s="43" t="s">
        <v>114</v>
      </c>
      <c r="F16" s="43" t="s">
        <v>116</v>
      </c>
      <c r="G16" s="43" t="s">
        <v>115</v>
      </c>
      <c r="H16" s="43" t="s">
        <v>117</v>
      </c>
      <c r="I16" s="43" t="s">
        <v>123</v>
      </c>
      <c r="J16" s="43"/>
      <c r="K16" s="44" t="s">
        <v>184</v>
      </c>
      <c r="L16" s="74">
        <f>L19</f>
        <v>900</v>
      </c>
      <c r="M16" s="80">
        <f>M19</f>
        <v>691.8</v>
      </c>
      <c r="N16" s="36"/>
      <c r="O16" s="40"/>
    </row>
    <row r="17" spans="1:15" s="41" customFormat="1" ht="54" customHeight="1">
      <c r="A17" s="33">
        <v>5</v>
      </c>
      <c r="B17" s="43" t="s">
        <v>118</v>
      </c>
      <c r="C17" s="43" t="s">
        <v>119</v>
      </c>
      <c r="D17" s="43" t="s">
        <v>114</v>
      </c>
      <c r="E17" s="43" t="s">
        <v>114</v>
      </c>
      <c r="F17" s="43" t="s">
        <v>130</v>
      </c>
      <c r="G17" s="43" t="s">
        <v>121</v>
      </c>
      <c r="H17" s="43" t="s">
        <v>117</v>
      </c>
      <c r="I17" s="43" t="s">
        <v>123</v>
      </c>
      <c r="J17" s="43"/>
      <c r="K17" s="44" t="s">
        <v>161</v>
      </c>
      <c r="L17" s="74"/>
      <c r="M17" s="80"/>
      <c r="N17" s="36"/>
      <c r="O17" s="40"/>
    </row>
    <row r="18" spans="1:15" s="41" customFormat="1" ht="56.25" hidden="1">
      <c r="A18" s="33">
        <v>6</v>
      </c>
      <c r="B18" s="43" t="s">
        <v>118</v>
      </c>
      <c r="C18" s="43" t="s">
        <v>119</v>
      </c>
      <c r="D18" s="43" t="s">
        <v>114</v>
      </c>
      <c r="E18" s="43" t="s">
        <v>114</v>
      </c>
      <c r="F18" s="43" t="s">
        <v>120</v>
      </c>
      <c r="G18" s="43" t="s">
        <v>121</v>
      </c>
      <c r="H18" s="43" t="s">
        <v>117</v>
      </c>
      <c r="I18" s="43" t="s">
        <v>123</v>
      </c>
      <c r="J18" s="43"/>
      <c r="K18" s="44" t="s">
        <v>124</v>
      </c>
      <c r="L18" s="74"/>
      <c r="M18" s="80"/>
      <c r="N18" s="36"/>
      <c r="O18" s="40"/>
    </row>
    <row r="19" spans="1:15" s="41" customFormat="1" ht="18.75">
      <c r="A19" s="33">
        <v>7</v>
      </c>
      <c r="B19" s="43" t="s">
        <v>118</v>
      </c>
      <c r="C19" s="43" t="s">
        <v>119</v>
      </c>
      <c r="D19" s="43" t="s">
        <v>114</v>
      </c>
      <c r="E19" s="43" t="s">
        <v>121</v>
      </c>
      <c r="F19" s="43" t="s">
        <v>116</v>
      </c>
      <c r="G19" s="43" t="s">
        <v>114</v>
      </c>
      <c r="H19" s="43" t="s">
        <v>117</v>
      </c>
      <c r="I19" s="43" t="s">
        <v>123</v>
      </c>
      <c r="J19" s="43"/>
      <c r="K19" s="44" t="s">
        <v>125</v>
      </c>
      <c r="L19" s="74">
        <v>900</v>
      </c>
      <c r="M19" s="80">
        <v>691.8</v>
      </c>
      <c r="N19" s="36"/>
      <c r="O19" s="40"/>
    </row>
    <row r="20" spans="1:15" s="41" customFormat="1" ht="93" customHeight="1">
      <c r="A20" s="33">
        <v>8</v>
      </c>
      <c r="B20" s="43" t="s">
        <v>118</v>
      </c>
      <c r="C20" s="43" t="s">
        <v>119</v>
      </c>
      <c r="D20" s="43" t="s">
        <v>114</v>
      </c>
      <c r="E20" s="43" t="s">
        <v>121</v>
      </c>
      <c r="F20" s="43" t="s">
        <v>130</v>
      </c>
      <c r="G20" s="43" t="s">
        <v>114</v>
      </c>
      <c r="H20" s="43" t="s">
        <v>117</v>
      </c>
      <c r="I20" s="43" t="s">
        <v>123</v>
      </c>
      <c r="J20" s="43"/>
      <c r="K20" s="44" t="s">
        <v>96</v>
      </c>
      <c r="L20" s="74">
        <v>900</v>
      </c>
      <c r="M20" s="80">
        <v>691.8</v>
      </c>
      <c r="N20" s="36"/>
      <c r="O20" s="40"/>
    </row>
    <row r="21" spans="1:15" s="41" customFormat="1" ht="94.5" customHeight="1" hidden="1">
      <c r="A21" s="33">
        <v>9</v>
      </c>
      <c r="B21" s="43" t="s">
        <v>118</v>
      </c>
      <c r="C21" s="43" t="s">
        <v>119</v>
      </c>
      <c r="D21" s="43" t="s">
        <v>114</v>
      </c>
      <c r="E21" s="43" t="s">
        <v>121</v>
      </c>
      <c r="F21" s="43" t="s">
        <v>159</v>
      </c>
      <c r="G21" s="43" t="s">
        <v>114</v>
      </c>
      <c r="H21" s="43" t="s">
        <v>117</v>
      </c>
      <c r="I21" s="43" t="s">
        <v>123</v>
      </c>
      <c r="J21" s="43"/>
      <c r="K21" s="44" t="s">
        <v>97</v>
      </c>
      <c r="L21" s="74"/>
      <c r="M21" s="42"/>
      <c r="N21" s="36"/>
      <c r="O21" s="40"/>
    </row>
    <row r="22" spans="1:15" s="41" customFormat="1" ht="94.5" customHeight="1" hidden="1">
      <c r="A22" s="33">
        <v>10</v>
      </c>
      <c r="B22" s="43" t="s">
        <v>118</v>
      </c>
      <c r="C22" s="43" t="s">
        <v>119</v>
      </c>
      <c r="D22" s="43" t="s">
        <v>114</v>
      </c>
      <c r="E22" s="43" t="s">
        <v>121</v>
      </c>
      <c r="F22" s="43" t="s">
        <v>134</v>
      </c>
      <c r="G22" s="43" t="s">
        <v>114</v>
      </c>
      <c r="H22" s="43" t="s">
        <v>117</v>
      </c>
      <c r="I22" s="43" t="s">
        <v>123</v>
      </c>
      <c r="J22" s="43"/>
      <c r="K22" s="44" t="s">
        <v>98</v>
      </c>
      <c r="L22" s="74"/>
      <c r="M22" s="42"/>
      <c r="N22" s="36"/>
      <c r="O22" s="40"/>
    </row>
    <row r="23" spans="1:15" s="41" customFormat="1" ht="56.25">
      <c r="A23" s="33">
        <v>11</v>
      </c>
      <c r="B23" s="34" t="s">
        <v>116</v>
      </c>
      <c r="C23" s="34" t="s">
        <v>119</v>
      </c>
      <c r="D23" s="34" t="s">
        <v>128</v>
      </c>
      <c r="E23" s="34" t="s">
        <v>115</v>
      </c>
      <c r="F23" s="34" t="s">
        <v>116</v>
      </c>
      <c r="G23" s="34" t="s">
        <v>115</v>
      </c>
      <c r="H23" s="34" t="s">
        <v>117</v>
      </c>
      <c r="I23" s="34" t="s">
        <v>116</v>
      </c>
      <c r="J23" s="34"/>
      <c r="K23" s="39" t="s">
        <v>93</v>
      </c>
      <c r="L23" s="73">
        <f>L24</f>
        <v>192.4</v>
      </c>
      <c r="M23" s="79">
        <f>M24</f>
        <v>202.1</v>
      </c>
      <c r="N23" s="36"/>
      <c r="O23" s="40"/>
    </row>
    <row r="24" spans="1:15" s="41" customFormat="1" ht="35.25" customHeight="1">
      <c r="A24" s="33">
        <v>12</v>
      </c>
      <c r="B24" s="43" t="s">
        <v>94</v>
      </c>
      <c r="C24" s="43" t="s">
        <v>119</v>
      </c>
      <c r="D24" s="43" t="s">
        <v>128</v>
      </c>
      <c r="E24" s="43" t="s">
        <v>121</v>
      </c>
      <c r="F24" s="43" t="s">
        <v>116</v>
      </c>
      <c r="G24" s="43" t="s">
        <v>114</v>
      </c>
      <c r="H24" s="43" t="s">
        <v>117</v>
      </c>
      <c r="I24" s="43" t="s">
        <v>123</v>
      </c>
      <c r="J24" s="43"/>
      <c r="K24" s="45" t="s">
        <v>92</v>
      </c>
      <c r="L24" s="74">
        <v>192.4</v>
      </c>
      <c r="M24" s="80">
        <f>SUM(M25+M26+M27+M28)</f>
        <v>202.1</v>
      </c>
      <c r="N24" s="36"/>
      <c r="O24" s="40"/>
    </row>
    <row r="25" spans="1:15" s="41" customFormat="1" ht="94.5" customHeight="1">
      <c r="A25" s="33">
        <v>13</v>
      </c>
      <c r="B25" s="43" t="s">
        <v>94</v>
      </c>
      <c r="C25" s="43" t="s">
        <v>119</v>
      </c>
      <c r="D25" s="43" t="s">
        <v>128</v>
      </c>
      <c r="E25" s="43" t="s">
        <v>121</v>
      </c>
      <c r="F25" s="43" t="s">
        <v>88</v>
      </c>
      <c r="G25" s="43" t="s">
        <v>114</v>
      </c>
      <c r="H25" s="43" t="s">
        <v>117</v>
      </c>
      <c r="I25" s="43" t="s">
        <v>123</v>
      </c>
      <c r="J25" s="43"/>
      <c r="K25" s="46" t="s">
        <v>58</v>
      </c>
      <c r="L25" s="74">
        <v>61.4</v>
      </c>
      <c r="M25" s="42">
        <v>69.1</v>
      </c>
      <c r="N25" s="36"/>
      <c r="O25" s="40"/>
    </row>
    <row r="26" spans="1:15" s="41" customFormat="1" ht="93" customHeight="1">
      <c r="A26" s="33">
        <v>14</v>
      </c>
      <c r="B26" s="43" t="s">
        <v>94</v>
      </c>
      <c r="C26" s="43" t="s">
        <v>119</v>
      </c>
      <c r="D26" s="43" t="s">
        <v>128</v>
      </c>
      <c r="E26" s="43" t="s">
        <v>121</v>
      </c>
      <c r="F26" s="43" t="s">
        <v>89</v>
      </c>
      <c r="G26" s="43" t="s">
        <v>114</v>
      </c>
      <c r="H26" s="43" t="s">
        <v>117</v>
      </c>
      <c r="I26" s="43" t="s">
        <v>123</v>
      </c>
      <c r="J26" s="43"/>
      <c r="K26" s="44" t="s">
        <v>59</v>
      </c>
      <c r="L26" s="74">
        <v>1.3</v>
      </c>
      <c r="M26" s="42">
        <v>1.1</v>
      </c>
      <c r="N26" s="36"/>
      <c r="O26" s="40"/>
    </row>
    <row r="27" spans="1:15" s="41" customFormat="1" ht="97.5" customHeight="1">
      <c r="A27" s="33">
        <v>15</v>
      </c>
      <c r="B27" s="43" t="s">
        <v>94</v>
      </c>
      <c r="C27" s="43" t="s">
        <v>119</v>
      </c>
      <c r="D27" s="43" t="s">
        <v>128</v>
      </c>
      <c r="E27" s="43" t="s">
        <v>121</v>
      </c>
      <c r="F27" s="43" t="s">
        <v>90</v>
      </c>
      <c r="G27" s="43" t="s">
        <v>114</v>
      </c>
      <c r="H27" s="43" t="s">
        <v>117</v>
      </c>
      <c r="I27" s="43" t="s">
        <v>123</v>
      </c>
      <c r="J27" s="43"/>
      <c r="K27" s="44" t="s">
        <v>60</v>
      </c>
      <c r="L27" s="74">
        <v>142.2</v>
      </c>
      <c r="M27" s="42">
        <v>142.1</v>
      </c>
      <c r="N27" s="36"/>
      <c r="O27" s="40"/>
    </row>
    <row r="28" spans="1:15" s="41" customFormat="1" ht="90.75" customHeight="1">
      <c r="A28" s="33">
        <v>16</v>
      </c>
      <c r="B28" s="43" t="s">
        <v>94</v>
      </c>
      <c r="C28" s="43" t="s">
        <v>119</v>
      </c>
      <c r="D28" s="43" t="s">
        <v>128</v>
      </c>
      <c r="E28" s="43" t="s">
        <v>128</v>
      </c>
      <c r="F28" s="43" t="s">
        <v>91</v>
      </c>
      <c r="G28" s="43" t="s">
        <v>114</v>
      </c>
      <c r="H28" s="43" t="s">
        <v>117</v>
      </c>
      <c r="I28" s="43" t="s">
        <v>123</v>
      </c>
      <c r="J28" s="43"/>
      <c r="K28" s="44" t="s">
        <v>61</v>
      </c>
      <c r="L28" s="74">
        <v>-12.5</v>
      </c>
      <c r="M28" s="42">
        <v>-10.2</v>
      </c>
      <c r="N28" s="36"/>
      <c r="O28" s="40"/>
    </row>
    <row r="29" spans="1:15" s="41" customFormat="1" ht="37.5">
      <c r="A29" s="33">
        <v>17</v>
      </c>
      <c r="B29" s="34" t="s">
        <v>118</v>
      </c>
      <c r="C29" s="34" t="s">
        <v>119</v>
      </c>
      <c r="D29" s="34" t="s">
        <v>126</v>
      </c>
      <c r="E29" s="34" t="s">
        <v>115</v>
      </c>
      <c r="F29" s="34" t="s">
        <v>116</v>
      </c>
      <c r="G29" s="34" t="s">
        <v>115</v>
      </c>
      <c r="H29" s="34" t="s">
        <v>117</v>
      </c>
      <c r="I29" s="34" t="s">
        <v>116</v>
      </c>
      <c r="J29" s="34"/>
      <c r="K29" s="39" t="s">
        <v>81</v>
      </c>
      <c r="L29" s="73">
        <f>L30+L32+L34</f>
        <v>137</v>
      </c>
      <c r="M29" s="79">
        <f>M30+M32+M34</f>
        <v>201.6</v>
      </c>
      <c r="N29" s="36"/>
      <c r="O29" s="40"/>
    </row>
    <row r="30" spans="1:15" s="41" customFormat="1" ht="33" customHeight="1" hidden="1">
      <c r="A30" s="33">
        <v>18</v>
      </c>
      <c r="B30" s="43" t="s">
        <v>118</v>
      </c>
      <c r="C30" s="43" t="s">
        <v>119</v>
      </c>
      <c r="D30" s="43" t="s">
        <v>126</v>
      </c>
      <c r="E30" s="43" t="s">
        <v>121</v>
      </c>
      <c r="F30" s="43" t="s">
        <v>116</v>
      </c>
      <c r="G30" s="43" t="s">
        <v>121</v>
      </c>
      <c r="H30" s="43" t="s">
        <v>117</v>
      </c>
      <c r="I30" s="43" t="s">
        <v>123</v>
      </c>
      <c r="J30" s="43"/>
      <c r="K30" s="44" t="s">
        <v>127</v>
      </c>
      <c r="L30" s="74"/>
      <c r="M30" s="80"/>
      <c r="N30" s="36"/>
      <c r="O30" s="40"/>
    </row>
    <row r="31" spans="1:15" s="41" customFormat="1" ht="37.5" hidden="1">
      <c r="A31" s="33">
        <v>19</v>
      </c>
      <c r="B31" s="43" t="s">
        <v>118</v>
      </c>
      <c r="C31" s="43" t="s">
        <v>119</v>
      </c>
      <c r="D31" s="43" t="s">
        <v>126</v>
      </c>
      <c r="E31" s="43" t="s">
        <v>121</v>
      </c>
      <c r="F31" s="43" t="s">
        <v>130</v>
      </c>
      <c r="G31" s="43" t="s">
        <v>121</v>
      </c>
      <c r="H31" s="43" t="s">
        <v>117</v>
      </c>
      <c r="I31" s="43" t="s">
        <v>123</v>
      </c>
      <c r="J31" s="43"/>
      <c r="K31" s="44" t="s">
        <v>127</v>
      </c>
      <c r="L31" s="74"/>
      <c r="M31" s="80"/>
      <c r="N31" s="36"/>
      <c r="O31" s="40"/>
    </row>
    <row r="32" spans="1:15" s="41" customFormat="1" ht="18.75">
      <c r="A32" s="33">
        <v>20</v>
      </c>
      <c r="B32" s="43" t="s">
        <v>118</v>
      </c>
      <c r="C32" s="43" t="s">
        <v>119</v>
      </c>
      <c r="D32" s="43" t="s">
        <v>126</v>
      </c>
      <c r="E32" s="43" t="s">
        <v>128</v>
      </c>
      <c r="F32" s="43" t="s">
        <v>116</v>
      </c>
      <c r="G32" s="43" t="s">
        <v>114</v>
      </c>
      <c r="H32" s="43" t="s">
        <v>117</v>
      </c>
      <c r="I32" s="43" t="s">
        <v>123</v>
      </c>
      <c r="J32" s="43"/>
      <c r="K32" s="44" t="s">
        <v>129</v>
      </c>
      <c r="L32" s="74">
        <v>137</v>
      </c>
      <c r="M32" s="80">
        <v>201.6</v>
      </c>
      <c r="N32" s="36"/>
      <c r="O32" s="40"/>
    </row>
    <row r="33" spans="1:15" s="41" customFormat="1" ht="18.75">
      <c r="A33" s="33">
        <v>21</v>
      </c>
      <c r="B33" s="43" t="s">
        <v>118</v>
      </c>
      <c r="C33" s="43" t="s">
        <v>119</v>
      </c>
      <c r="D33" s="43" t="s">
        <v>126</v>
      </c>
      <c r="E33" s="43" t="s">
        <v>128</v>
      </c>
      <c r="F33" s="43" t="s">
        <v>130</v>
      </c>
      <c r="G33" s="43" t="s">
        <v>114</v>
      </c>
      <c r="H33" s="43" t="s">
        <v>117</v>
      </c>
      <c r="I33" s="43" t="s">
        <v>123</v>
      </c>
      <c r="J33" s="43"/>
      <c r="K33" s="44" t="s">
        <v>129</v>
      </c>
      <c r="L33" s="74" t="s">
        <v>14</v>
      </c>
      <c r="M33" s="80" t="s">
        <v>14</v>
      </c>
      <c r="N33" s="36"/>
      <c r="O33" s="40"/>
    </row>
    <row r="34" spans="1:15" s="41" customFormat="1" ht="1.5" customHeight="1">
      <c r="A34" s="33">
        <v>22</v>
      </c>
      <c r="B34" s="43" t="s">
        <v>118</v>
      </c>
      <c r="C34" s="43" t="s">
        <v>119</v>
      </c>
      <c r="D34" s="43" t="s">
        <v>126</v>
      </c>
      <c r="E34" s="43" t="s">
        <v>131</v>
      </c>
      <c r="F34" s="43" t="s">
        <v>116</v>
      </c>
      <c r="G34" s="43" t="s">
        <v>121</v>
      </c>
      <c r="H34" s="43" t="s">
        <v>117</v>
      </c>
      <c r="I34" s="43" t="s">
        <v>123</v>
      </c>
      <c r="J34" s="43"/>
      <c r="K34" s="44" t="s">
        <v>103</v>
      </c>
      <c r="L34" s="74"/>
      <c r="M34" s="80"/>
      <c r="N34" s="36"/>
      <c r="O34" s="40"/>
    </row>
    <row r="35" spans="1:15" s="41" customFormat="1" ht="94.5" customHeight="1" hidden="1">
      <c r="A35" s="33">
        <v>23</v>
      </c>
      <c r="B35" s="43" t="s">
        <v>118</v>
      </c>
      <c r="C35" s="43" t="s">
        <v>119</v>
      </c>
      <c r="D35" s="43" t="s">
        <v>126</v>
      </c>
      <c r="E35" s="43" t="s">
        <v>131</v>
      </c>
      <c r="F35" s="43" t="s">
        <v>159</v>
      </c>
      <c r="G35" s="43" t="s">
        <v>121</v>
      </c>
      <c r="H35" s="43" t="s">
        <v>122</v>
      </c>
      <c r="I35" s="43" t="s">
        <v>123</v>
      </c>
      <c r="J35" s="43"/>
      <c r="K35" s="44" t="s">
        <v>104</v>
      </c>
      <c r="L35" s="74"/>
      <c r="M35" s="80"/>
      <c r="N35" s="36"/>
      <c r="O35" s="40"/>
    </row>
    <row r="36" spans="1:15" s="41" customFormat="1" ht="21" customHeight="1">
      <c r="A36" s="33">
        <v>24</v>
      </c>
      <c r="B36" s="34" t="s">
        <v>118</v>
      </c>
      <c r="C36" s="34" t="s">
        <v>119</v>
      </c>
      <c r="D36" s="34" t="s">
        <v>169</v>
      </c>
      <c r="E36" s="34" t="s">
        <v>115</v>
      </c>
      <c r="F36" s="34" t="s">
        <v>116</v>
      </c>
      <c r="G36" s="34" t="s">
        <v>115</v>
      </c>
      <c r="H36" s="34" t="s">
        <v>117</v>
      </c>
      <c r="I36" s="34" t="s">
        <v>116</v>
      </c>
      <c r="J36" s="34"/>
      <c r="K36" s="47" t="s">
        <v>33</v>
      </c>
      <c r="L36" s="73">
        <f>ABS(L37+L38+L39)</f>
        <v>573.5</v>
      </c>
      <c r="M36" s="79">
        <f>ABS(M37+M38+M39)</f>
        <v>380.8</v>
      </c>
      <c r="N36" s="36"/>
      <c r="O36" s="40"/>
    </row>
    <row r="37" spans="1:15" s="41" customFormat="1" ht="32.25" customHeight="1">
      <c r="A37" s="33">
        <v>25</v>
      </c>
      <c r="B37" s="43" t="s">
        <v>118</v>
      </c>
      <c r="C37" s="43" t="s">
        <v>119</v>
      </c>
      <c r="D37" s="43" t="s">
        <v>169</v>
      </c>
      <c r="E37" s="43" t="s">
        <v>114</v>
      </c>
      <c r="F37" s="43" t="s">
        <v>134</v>
      </c>
      <c r="G37" s="43" t="s">
        <v>146</v>
      </c>
      <c r="H37" s="43" t="s">
        <v>122</v>
      </c>
      <c r="I37" s="43" t="s">
        <v>123</v>
      </c>
      <c r="J37" s="43"/>
      <c r="K37" s="48" t="s">
        <v>30</v>
      </c>
      <c r="L37" s="74">
        <v>44</v>
      </c>
      <c r="M37" s="80">
        <v>34.7</v>
      </c>
      <c r="N37" s="36"/>
      <c r="O37" s="40"/>
    </row>
    <row r="38" spans="1:15" s="41" customFormat="1" ht="32.25" customHeight="1">
      <c r="A38" s="33">
        <v>26</v>
      </c>
      <c r="B38" s="43" t="s">
        <v>118</v>
      </c>
      <c r="C38" s="43" t="s">
        <v>119</v>
      </c>
      <c r="D38" s="43" t="s">
        <v>169</v>
      </c>
      <c r="E38" s="43" t="s">
        <v>169</v>
      </c>
      <c r="F38" s="43" t="s">
        <v>29</v>
      </c>
      <c r="G38" s="43" t="s">
        <v>146</v>
      </c>
      <c r="H38" s="43" t="s">
        <v>122</v>
      </c>
      <c r="I38" s="43" t="s">
        <v>123</v>
      </c>
      <c r="J38" s="43"/>
      <c r="K38" s="48" t="s">
        <v>31</v>
      </c>
      <c r="L38" s="74">
        <v>329.5</v>
      </c>
      <c r="M38" s="80">
        <v>203.9</v>
      </c>
      <c r="N38" s="36"/>
      <c r="O38" s="40"/>
    </row>
    <row r="39" spans="1:15" s="41" customFormat="1" ht="32.25" customHeight="1">
      <c r="A39" s="33">
        <v>27</v>
      </c>
      <c r="B39" s="43" t="s">
        <v>118</v>
      </c>
      <c r="C39" s="43" t="s">
        <v>119</v>
      </c>
      <c r="D39" s="43" t="s">
        <v>169</v>
      </c>
      <c r="E39" s="43" t="s">
        <v>169</v>
      </c>
      <c r="F39" s="43" t="s">
        <v>29</v>
      </c>
      <c r="G39" s="43" t="s">
        <v>146</v>
      </c>
      <c r="H39" s="43" t="s">
        <v>122</v>
      </c>
      <c r="I39" s="43" t="s">
        <v>123</v>
      </c>
      <c r="J39" s="43"/>
      <c r="K39" s="48" t="s">
        <v>32</v>
      </c>
      <c r="L39" s="74">
        <v>200</v>
      </c>
      <c r="M39" s="80">
        <v>142.2</v>
      </c>
      <c r="N39" s="36"/>
      <c r="O39" s="40"/>
    </row>
    <row r="40" spans="1:15" s="41" customFormat="1" ht="25.5" customHeight="1">
      <c r="A40" s="33">
        <v>28</v>
      </c>
      <c r="B40" s="34" t="s">
        <v>116</v>
      </c>
      <c r="C40" s="34" t="s">
        <v>119</v>
      </c>
      <c r="D40" s="34" t="s">
        <v>15</v>
      </c>
      <c r="E40" s="34" t="s">
        <v>115</v>
      </c>
      <c r="F40" s="34" t="s">
        <v>116</v>
      </c>
      <c r="G40" s="34" t="s">
        <v>115</v>
      </c>
      <c r="H40" s="34" t="s">
        <v>117</v>
      </c>
      <c r="I40" s="34" t="s">
        <v>116</v>
      </c>
      <c r="J40" s="43"/>
      <c r="K40" s="47" t="s">
        <v>16</v>
      </c>
      <c r="L40" s="73">
        <f>L43</f>
        <v>30</v>
      </c>
      <c r="M40" s="79">
        <f>M43</f>
        <v>0.2</v>
      </c>
      <c r="N40" s="36"/>
      <c r="O40" s="40"/>
    </row>
    <row r="41" spans="1:15" s="41" customFormat="1" ht="90.75" customHeight="1">
      <c r="A41" s="33">
        <v>29</v>
      </c>
      <c r="B41" s="43" t="s">
        <v>34</v>
      </c>
      <c r="C41" s="43" t="s">
        <v>119</v>
      </c>
      <c r="D41" s="43" t="s">
        <v>15</v>
      </c>
      <c r="E41" s="43" t="s">
        <v>131</v>
      </c>
      <c r="F41" s="43" t="s">
        <v>116</v>
      </c>
      <c r="G41" s="43" t="s">
        <v>115</v>
      </c>
      <c r="H41" s="43" t="s">
        <v>117</v>
      </c>
      <c r="I41" s="43" t="s">
        <v>123</v>
      </c>
      <c r="J41" s="43"/>
      <c r="K41" s="48" t="s">
        <v>7</v>
      </c>
      <c r="L41" s="74">
        <v>30</v>
      </c>
      <c r="M41" s="80">
        <v>0.2</v>
      </c>
      <c r="N41" s="36"/>
      <c r="O41" s="40"/>
    </row>
    <row r="42" spans="1:15" s="41" customFormat="1" ht="94.5" customHeight="1" hidden="1">
      <c r="A42" s="33">
        <v>30</v>
      </c>
      <c r="B42" s="43"/>
      <c r="C42" s="43"/>
      <c r="D42" s="43"/>
      <c r="E42" s="43"/>
      <c r="F42" s="43"/>
      <c r="G42" s="43"/>
      <c r="H42" s="43"/>
      <c r="I42" s="43"/>
      <c r="J42" s="43"/>
      <c r="K42" s="48"/>
      <c r="L42" s="74"/>
      <c r="M42" s="80"/>
      <c r="N42" s="36"/>
      <c r="O42" s="40"/>
    </row>
    <row r="43" spans="1:15" s="41" customFormat="1" ht="90.75" customHeight="1">
      <c r="A43" s="33">
        <v>31</v>
      </c>
      <c r="B43" s="43" t="s">
        <v>34</v>
      </c>
      <c r="C43" s="43" t="s">
        <v>119</v>
      </c>
      <c r="D43" s="43" t="s">
        <v>15</v>
      </c>
      <c r="E43" s="43" t="s">
        <v>131</v>
      </c>
      <c r="F43" s="43" t="s">
        <v>159</v>
      </c>
      <c r="G43" s="43" t="s">
        <v>115</v>
      </c>
      <c r="H43" s="43" t="s">
        <v>117</v>
      </c>
      <c r="I43" s="43" t="s">
        <v>123</v>
      </c>
      <c r="J43" s="43"/>
      <c r="K43" s="48" t="s">
        <v>7</v>
      </c>
      <c r="L43" s="74">
        <v>30</v>
      </c>
      <c r="M43" s="80">
        <v>0.2</v>
      </c>
      <c r="N43" s="36"/>
      <c r="O43" s="40"/>
    </row>
    <row r="44" spans="1:15" s="41" customFormat="1" ht="93" customHeight="1">
      <c r="A44" s="33">
        <v>32</v>
      </c>
      <c r="B44" s="43" t="s">
        <v>34</v>
      </c>
      <c r="C44" s="43" t="s">
        <v>119</v>
      </c>
      <c r="D44" s="43" t="s">
        <v>15</v>
      </c>
      <c r="E44" s="43" t="s">
        <v>131</v>
      </c>
      <c r="F44" s="43" t="s">
        <v>159</v>
      </c>
      <c r="G44" s="43" t="s">
        <v>114</v>
      </c>
      <c r="H44" s="43" t="s">
        <v>117</v>
      </c>
      <c r="I44" s="43" t="s">
        <v>123</v>
      </c>
      <c r="J44" s="43"/>
      <c r="K44" s="48" t="s">
        <v>7</v>
      </c>
      <c r="L44" s="74">
        <v>30</v>
      </c>
      <c r="M44" s="80">
        <v>0.2</v>
      </c>
      <c r="N44" s="36"/>
      <c r="O44" s="40"/>
    </row>
    <row r="45" spans="1:15" s="41" customFormat="1" ht="60.75" customHeight="1">
      <c r="A45" s="33">
        <v>33</v>
      </c>
      <c r="B45" s="43" t="s">
        <v>118</v>
      </c>
      <c r="C45" s="43" t="s">
        <v>119</v>
      </c>
      <c r="D45" s="43" t="s">
        <v>201</v>
      </c>
      <c r="E45" s="43" t="s">
        <v>131</v>
      </c>
      <c r="F45" s="43" t="s">
        <v>202</v>
      </c>
      <c r="G45" s="43" t="s">
        <v>146</v>
      </c>
      <c r="H45" s="43" t="s">
        <v>203</v>
      </c>
      <c r="I45" s="43" t="s">
        <v>123</v>
      </c>
      <c r="J45" s="43"/>
      <c r="K45" s="48" t="s">
        <v>204</v>
      </c>
      <c r="L45" s="74"/>
      <c r="M45" s="80">
        <v>0.1</v>
      </c>
      <c r="N45" s="36"/>
      <c r="O45" s="40"/>
    </row>
    <row r="46" spans="1:15" s="41" customFormat="1" ht="33.75" customHeight="1">
      <c r="A46" s="33">
        <v>34</v>
      </c>
      <c r="B46" s="34" t="s">
        <v>116</v>
      </c>
      <c r="C46" s="34" t="s">
        <v>119</v>
      </c>
      <c r="D46" s="34" t="s">
        <v>132</v>
      </c>
      <c r="E46" s="34" t="s">
        <v>115</v>
      </c>
      <c r="F46" s="34" t="s">
        <v>116</v>
      </c>
      <c r="G46" s="34" t="s">
        <v>115</v>
      </c>
      <c r="H46" s="34" t="s">
        <v>117</v>
      </c>
      <c r="I46" s="34" t="s">
        <v>116</v>
      </c>
      <c r="J46" s="34"/>
      <c r="K46" s="39" t="s">
        <v>82</v>
      </c>
      <c r="L46" s="73">
        <f>L47</f>
        <v>1877.4</v>
      </c>
      <c r="M46" s="79">
        <f>M47</f>
        <v>1474.7</v>
      </c>
      <c r="N46" s="36"/>
      <c r="O46" s="40"/>
    </row>
    <row r="47" spans="1:15" s="41" customFormat="1" ht="96" customHeight="1">
      <c r="A47" s="33">
        <v>35</v>
      </c>
      <c r="B47" s="43" t="s">
        <v>34</v>
      </c>
      <c r="C47" s="43" t="s">
        <v>119</v>
      </c>
      <c r="D47" s="43" t="s">
        <v>132</v>
      </c>
      <c r="E47" s="43" t="s">
        <v>126</v>
      </c>
      <c r="F47" s="43" t="s">
        <v>116</v>
      </c>
      <c r="G47" s="43" t="s">
        <v>115</v>
      </c>
      <c r="H47" s="43" t="s">
        <v>117</v>
      </c>
      <c r="I47" s="43" t="s">
        <v>133</v>
      </c>
      <c r="J47" s="43"/>
      <c r="K47" s="44" t="s">
        <v>150</v>
      </c>
      <c r="L47" s="73">
        <f>L48+L50</f>
        <v>1877.4</v>
      </c>
      <c r="M47" s="79">
        <f>M48+M50+M49</f>
        <v>1474.7</v>
      </c>
      <c r="N47" s="36"/>
      <c r="O47" s="40"/>
    </row>
    <row r="48" spans="1:15" s="41" customFormat="1" ht="94.5" customHeight="1" hidden="1">
      <c r="A48" s="33">
        <v>36</v>
      </c>
      <c r="B48" s="43" t="s">
        <v>141</v>
      </c>
      <c r="C48" s="43" t="s">
        <v>119</v>
      </c>
      <c r="D48" s="43" t="s">
        <v>132</v>
      </c>
      <c r="E48" s="43" t="s">
        <v>126</v>
      </c>
      <c r="F48" s="43" t="s">
        <v>130</v>
      </c>
      <c r="G48" s="43" t="s">
        <v>115</v>
      </c>
      <c r="H48" s="43" t="s">
        <v>117</v>
      </c>
      <c r="I48" s="43" t="s">
        <v>133</v>
      </c>
      <c r="J48" s="43"/>
      <c r="K48" s="44" t="s">
        <v>151</v>
      </c>
      <c r="L48" s="74"/>
      <c r="M48" s="80"/>
      <c r="N48" s="36"/>
      <c r="O48" s="40"/>
    </row>
    <row r="49" spans="1:15" s="41" customFormat="1" ht="27.75" customHeight="1">
      <c r="A49" s="33">
        <v>37</v>
      </c>
      <c r="B49" s="43" t="s">
        <v>34</v>
      </c>
      <c r="C49" s="43" t="s">
        <v>119</v>
      </c>
      <c r="D49" s="43" t="s">
        <v>132</v>
      </c>
      <c r="E49" s="43" t="s">
        <v>126</v>
      </c>
      <c r="F49" s="43" t="s">
        <v>165</v>
      </c>
      <c r="G49" s="43" t="s">
        <v>146</v>
      </c>
      <c r="H49" s="43" t="s">
        <v>117</v>
      </c>
      <c r="I49" s="43" t="s">
        <v>133</v>
      </c>
      <c r="J49" s="43"/>
      <c r="K49" s="44" t="s">
        <v>105</v>
      </c>
      <c r="L49" s="74"/>
      <c r="M49" s="80">
        <v>4.7</v>
      </c>
      <c r="N49" s="36"/>
      <c r="O49" s="40"/>
    </row>
    <row r="50" spans="1:15" s="41" customFormat="1" ht="96.75" customHeight="1">
      <c r="A50" s="33">
        <v>38</v>
      </c>
      <c r="B50" s="43" t="s">
        <v>34</v>
      </c>
      <c r="C50" s="43" t="s">
        <v>119</v>
      </c>
      <c r="D50" s="43" t="s">
        <v>132</v>
      </c>
      <c r="E50" s="43" t="s">
        <v>126</v>
      </c>
      <c r="F50" s="43" t="s">
        <v>134</v>
      </c>
      <c r="G50" s="43" t="s">
        <v>115</v>
      </c>
      <c r="H50" s="43" t="s">
        <v>117</v>
      </c>
      <c r="I50" s="43" t="s">
        <v>133</v>
      </c>
      <c r="J50" s="43"/>
      <c r="K50" s="44" t="s">
        <v>152</v>
      </c>
      <c r="L50" s="74">
        <v>1877.4</v>
      </c>
      <c r="M50" s="80">
        <v>1470</v>
      </c>
      <c r="N50" s="36"/>
      <c r="O50" s="40"/>
    </row>
    <row r="51" spans="1:15" s="41" customFormat="1" ht="84.75" customHeight="1">
      <c r="A51" s="33">
        <v>39</v>
      </c>
      <c r="B51" s="43" t="s">
        <v>34</v>
      </c>
      <c r="C51" s="43" t="s">
        <v>119</v>
      </c>
      <c r="D51" s="43" t="s">
        <v>132</v>
      </c>
      <c r="E51" s="43" t="s">
        <v>126</v>
      </c>
      <c r="F51" s="43" t="s">
        <v>139</v>
      </c>
      <c r="G51" s="43" t="s">
        <v>126</v>
      </c>
      <c r="H51" s="43" t="s">
        <v>117</v>
      </c>
      <c r="I51" s="43" t="s">
        <v>133</v>
      </c>
      <c r="J51" s="43"/>
      <c r="K51" s="44" t="s">
        <v>142</v>
      </c>
      <c r="L51" s="74">
        <v>1877.4</v>
      </c>
      <c r="M51" s="80">
        <v>1470</v>
      </c>
      <c r="N51" s="36"/>
      <c r="O51" s="40"/>
    </row>
    <row r="52" spans="1:15" s="41" customFormat="1" ht="94.5" customHeight="1" hidden="1">
      <c r="A52" s="33">
        <v>40</v>
      </c>
      <c r="B52" s="34" t="s">
        <v>95</v>
      </c>
      <c r="C52" s="34" t="s">
        <v>119</v>
      </c>
      <c r="D52" s="34" t="s">
        <v>135</v>
      </c>
      <c r="E52" s="34" t="s">
        <v>115</v>
      </c>
      <c r="F52" s="34" t="s">
        <v>116</v>
      </c>
      <c r="G52" s="34" t="s">
        <v>115</v>
      </c>
      <c r="H52" s="34" t="s">
        <v>117</v>
      </c>
      <c r="I52" s="34" t="s">
        <v>116</v>
      </c>
      <c r="J52" s="34"/>
      <c r="K52" s="39" t="s">
        <v>83</v>
      </c>
      <c r="L52" s="73">
        <f>L53</f>
        <v>0</v>
      </c>
      <c r="M52" s="79">
        <f>M53</f>
        <v>0</v>
      </c>
      <c r="N52" s="36"/>
      <c r="O52" s="40"/>
    </row>
    <row r="53" spans="1:15" s="41" customFormat="1" ht="94.5" customHeight="1" hidden="1">
      <c r="A53" s="33">
        <v>41</v>
      </c>
      <c r="B53" s="43" t="s">
        <v>95</v>
      </c>
      <c r="C53" s="43" t="s">
        <v>119</v>
      </c>
      <c r="D53" s="43" t="s">
        <v>135</v>
      </c>
      <c r="E53" s="43" t="s">
        <v>114</v>
      </c>
      <c r="F53" s="43" t="s">
        <v>116</v>
      </c>
      <c r="G53" s="43" t="s">
        <v>114</v>
      </c>
      <c r="H53" s="43" t="s">
        <v>117</v>
      </c>
      <c r="I53" s="43" t="s">
        <v>133</v>
      </c>
      <c r="J53" s="43"/>
      <c r="K53" s="44" t="s">
        <v>106</v>
      </c>
      <c r="L53" s="74">
        <f>L54+L55+L56+L57</f>
        <v>0</v>
      </c>
      <c r="M53" s="80">
        <f>M54+M55+M56+M57</f>
        <v>0</v>
      </c>
      <c r="N53" s="36"/>
      <c r="O53" s="40"/>
    </row>
    <row r="54" spans="1:15" s="41" customFormat="1" ht="94.5" customHeight="1" hidden="1">
      <c r="A54" s="33">
        <v>42</v>
      </c>
      <c r="B54" s="43" t="s">
        <v>95</v>
      </c>
      <c r="C54" s="43" t="s">
        <v>119</v>
      </c>
      <c r="D54" s="43" t="s">
        <v>135</v>
      </c>
      <c r="E54" s="43" t="s">
        <v>114</v>
      </c>
      <c r="F54" s="43" t="s">
        <v>130</v>
      </c>
      <c r="G54" s="43" t="s">
        <v>114</v>
      </c>
      <c r="H54" s="43" t="s">
        <v>117</v>
      </c>
      <c r="I54" s="43" t="s">
        <v>133</v>
      </c>
      <c r="J54" s="43"/>
      <c r="K54" s="44" t="s">
        <v>99</v>
      </c>
      <c r="L54" s="74"/>
      <c r="M54" s="80"/>
      <c r="N54" s="36"/>
      <c r="O54" s="40"/>
    </row>
    <row r="55" spans="1:15" s="41" customFormat="1" ht="94.5" customHeight="1" hidden="1">
      <c r="A55" s="33">
        <v>43</v>
      </c>
      <c r="B55" s="43" t="s">
        <v>95</v>
      </c>
      <c r="C55" s="43" t="s">
        <v>119</v>
      </c>
      <c r="D55" s="43" t="s">
        <v>135</v>
      </c>
      <c r="E55" s="43" t="s">
        <v>114</v>
      </c>
      <c r="F55" s="43" t="s">
        <v>159</v>
      </c>
      <c r="G55" s="43" t="s">
        <v>114</v>
      </c>
      <c r="H55" s="43" t="s">
        <v>117</v>
      </c>
      <c r="I55" s="43" t="s">
        <v>133</v>
      </c>
      <c r="J55" s="43"/>
      <c r="K55" s="44" t="s">
        <v>100</v>
      </c>
      <c r="L55" s="74"/>
      <c r="M55" s="80"/>
      <c r="N55" s="36"/>
      <c r="O55" s="40"/>
    </row>
    <row r="56" spans="1:15" s="41" customFormat="1" ht="94.5" customHeight="1" hidden="1">
      <c r="A56" s="33">
        <v>44</v>
      </c>
      <c r="B56" s="43" t="s">
        <v>95</v>
      </c>
      <c r="C56" s="43" t="s">
        <v>119</v>
      </c>
      <c r="D56" s="43" t="s">
        <v>135</v>
      </c>
      <c r="E56" s="43" t="s">
        <v>114</v>
      </c>
      <c r="F56" s="43" t="s">
        <v>134</v>
      </c>
      <c r="G56" s="43" t="s">
        <v>114</v>
      </c>
      <c r="H56" s="43" t="s">
        <v>117</v>
      </c>
      <c r="I56" s="43" t="s">
        <v>133</v>
      </c>
      <c r="J56" s="43"/>
      <c r="K56" s="44" t="s">
        <v>101</v>
      </c>
      <c r="L56" s="74"/>
      <c r="M56" s="80"/>
      <c r="N56" s="36"/>
      <c r="O56" s="40"/>
    </row>
    <row r="57" spans="1:15" s="41" customFormat="1" ht="94.5" customHeight="1" hidden="1">
      <c r="A57" s="33">
        <v>45</v>
      </c>
      <c r="B57" s="43" t="s">
        <v>95</v>
      </c>
      <c r="C57" s="43" t="s">
        <v>119</v>
      </c>
      <c r="D57" s="43" t="s">
        <v>135</v>
      </c>
      <c r="E57" s="43" t="s">
        <v>114</v>
      </c>
      <c r="F57" s="43" t="s">
        <v>164</v>
      </c>
      <c r="G57" s="43" t="s">
        <v>114</v>
      </c>
      <c r="H57" s="43" t="s">
        <v>117</v>
      </c>
      <c r="I57" s="43" t="s">
        <v>133</v>
      </c>
      <c r="J57" s="43"/>
      <c r="K57" s="44" t="s">
        <v>102</v>
      </c>
      <c r="L57" s="75"/>
      <c r="M57" s="81"/>
      <c r="N57" s="36"/>
      <c r="O57" s="40"/>
    </row>
    <row r="58" spans="1:15" s="41" customFormat="1" ht="35.25" customHeight="1">
      <c r="A58" s="33">
        <v>46</v>
      </c>
      <c r="B58" s="34" t="s">
        <v>116</v>
      </c>
      <c r="C58" s="34" t="s">
        <v>119</v>
      </c>
      <c r="D58" s="34" t="s">
        <v>40</v>
      </c>
      <c r="E58" s="34" t="s">
        <v>115</v>
      </c>
      <c r="F58" s="34" t="s">
        <v>116</v>
      </c>
      <c r="G58" s="34" t="s">
        <v>115</v>
      </c>
      <c r="H58" s="34" t="s">
        <v>117</v>
      </c>
      <c r="I58" s="34" t="s">
        <v>116</v>
      </c>
      <c r="J58" s="34"/>
      <c r="K58" s="39" t="s">
        <v>42</v>
      </c>
      <c r="L58" s="76">
        <f>L59</f>
        <v>50</v>
      </c>
      <c r="M58" s="82">
        <f>M59</f>
        <v>50.5</v>
      </c>
      <c r="N58" s="36"/>
      <c r="O58" s="40"/>
    </row>
    <row r="59" spans="1:15" s="41" customFormat="1" ht="30.75" customHeight="1">
      <c r="A59" s="33">
        <v>47</v>
      </c>
      <c r="B59" s="43" t="s">
        <v>34</v>
      </c>
      <c r="C59" s="43" t="s">
        <v>119</v>
      </c>
      <c r="D59" s="43" t="s">
        <v>40</v>
      </c>
      <c r="E59" s="43" t="s">
        <v>114</v>
      </c>
      <c r="F59" s="43" t="s">
        <v>116</v>
      </c>
      <c r="G59" s="43" t="s">
        <v>115</v>
      </c>
      <c r="H59" s="43" t="s">
        <v>117</v>
      </c>
      <c r="I59" s="43" t="s">
        <v>41</v>
      </c>
      <c r="J59" s="49"/>
      <c r="K59" s="50" t="s">
        <v>43</v>
      </c>
      <c r="L59" s="75">
        <f>L60</f>
        <v>50</v>
      </c>
      <c r="M59" s="81">
        <v>50.5</v>
      </c>
      <c r="N59" s="36"/>
      <c r="O59" s="40"/>
    </row>
    <row r="60" spans="1:15" s="41" customFormat="1" ht="33.75" customHeight="1">
      <c r="A60" s="33">
        <v>48</v>
      </c>
      <c r="B60" s="43" t="s">
        <v>34</v>
      </c>
      <c r="C60" s="43" t="s">
        <v>119</v>
      </c>
      <c r="D60" s="43" t="s">
        <v>40</v>
      </c>
      <c r="E60" s="43" t="s">
        <v>114</v>
      </c>
      <c r="F60" s="43" t="s">
        <v>45</v>
      </c>
      <c r="G60" s="43" t="s">
        <v>126</v>
      </c>
      <c r="H60" s="43" t="s">
        <v>117</v>
      </c>
      <c r="I60" s="43" t="s">
        <v>41</v>
      </c>
      <c r="J60" s="49"/>
      <c r="K60" s="50" t="s">
        <v>44</v>
      </c>
      <c r="L60" s="75">
        <v>50</v>
      </c>
      <c r="M60" s="81">
        <v>50.5</v>
      </c>
      <c r="N60" s="36"/>
      <c r="O60" s="40"/>
    </row>
    <row r="61" spans="1:15" s="41" customFormat="1" ht="30" customHeight="1">
      <c r="A61" s="33">
        <v>49</v>
      </c>
      <c r="B61" s="43" t="s">
        <v>34</v>
      </c>
      <c r="C61" s="43" t="s">
        <v>119</v>
      </c>
      <c r="D61" s="43" t="s">
        <v>191</v>
      </c>
      <c r="E61" s="43" t="s">
        <v>192</v>
      </c>
      <c r="F61" s="43" t="s">
        <v>126</v>
      </c>
      <c r="G61" s="43" t="s">
        <v>130</v>
      </c>
      <c r="H61" s="43" t="s">
        <v>117</v>
      </c>
      <c r="I61" s="43" t="s">
        <v>193</v>
      </c>
      <c r="J61" s="49"/>
      <c r="K61" s="50" t="s">
        <v>194</v>
      </c>
      <c r="L61" s="75"/>
      <c r="M61" s="82">
        <v>10.2</v>
      </c>
      <c r="N61" s="36"/>
      <c r="O61" s="40"/>
    </row>
    <row r="62" spans="1:15" s="41" customFormat="1" ht="30" customHeight="1">
      <c r="A62" s="33">
        <v>50</v>
      </c>
      <c r="B62" s="43" t="s">
        <v>34</v>
      </c>
      <c r="C62" s="43" t="s">
        <v>119</v>
      </c>
      <c r="D62" s="43" t="s">
        <v>199</v>
      </c>
      <c r="E62" s="43" t="s">
        <v>126</v>
      </c>
      <c r="F62" s="43" t="s">
        <v>126</v>
      </c>
      <c r="G62" s="43" t="s">
        <v>130</v>
      </c>
      <c r="H62" s="43" t="s">
        <v>117</v>
      </c>
      <c r="I62" s="43" t="s">
        <v>46</v>
      </c>
      <c r="J62" s="49"/>
      <c r="K62" s="50" t="s">
        <v>200</v>
      </c>
      <c r="L62" s="75"/>
      <c r="M62" s="94">
        <v>4</v>
      </c>
      <c r="N62" s="36"/>
      <c r="O62" s="40"/>
    </row>
    <row r="63" spans="1:15" s="41" customFormat="1" ht="18.75">
      <c r="A63" s="33">
        <v>51</v>
      </c>
      <c r="B63" s="51" t="s">
        <v>116</v>
      </c>
      <c r="C63" s="51" t="s">
        <v>136</v>
      </c>
      <c r="D63" s="51" t="s">
        <v>115</v>
      </c>
      <c r="E63" s="51" t="s">
        <v>115</v>
      </c>
      <c r="F63" s="51" t="s">
        <v>116</v>
      </c>
      <c r="G63" s="51" t="s">
        <v>115</v>
      </c>
      <c r="H63" s="51" t="s">
        <v>117</v>
      </c>
      <c r="I63" s="51" t="s">
        <v>116</v>
      </c>
      <c r="J63" s="51"/>
      <c r="K63" s="52" t="s">
        <v>137</v>
      </c>
      <c r="L63" s="76">
        <f>L64+L117+L124</f>
        <v>7981</v>
      </c>
      <c r="M63" s="94">
        <f>M64+M117+M124</f>
        <v>7981</v>
      </c>
      <c r="N63" s="36"/>
      <c r="O63" s="40"/>
    </row>
    <row r="64" spans="1:15" s="41" customFormat="1" ht="56.25">
      <c r="A64" s="33">
        <v>52</v>
      </c>
      <c r="B64" s="51" t="s">
        <v>116</v>
      </c>
      <c r="C64" s="51" t="s">
        <v>136</v>
      </c>
      <c r="D64" s="51" t="s">
        <v>121</v>
      </c>
      <c r="E64" s="51" t="s">
        <v>115</v>
      </c>
      <c r="F64" s="51" t="s">
        <v>116</v>
      </c>
      <c r="G64" s="51" t="s">
        <v>115</v>
      </c>
      <c r="H64" s="51" t="s">
        <v>117</v>
      </c>
      <c r="I64" s="51" t="s">
        <v>116</v>
      </c>
      <c r="J64" s="51"/>
      <c r="K64" s="39" t="s">
        <v>84</v>
      </c>
      <c r="L64" s="76">
        <f>L65+L72+L104</f>
        <v>8029</v>
      </c>
      <c r="M64" s="82">
        <f>M65+M72+M104</f>
        <v>8029</v>
      </c>
      <c r="N64" s="53"/>
      <c r="O64" s="53"/>
    </row>
    <row r="65" spans="1:15" s="41" customFormat="1" ht="56.25">
      <c r="A65" s="33">
        <v>53</v>
      </c>
      <c r="B65" s="51" t="s">
        <v>34</v>
      </c>
      <c r="C65" s="51" t="s">
        <v>136</v>
      </c>
      <c r="D65" s="51" t="s">
        <v>121</v>
      </c>
      <c r="E65" s="51" t="s">
        <v>114</v>
      </c>
      <c r="F65" s="51" t="s">
        <v>116</v>
      </c>
      <c r="G65" s="51" t="s">
        <v>115</v>
      </c>
      <c r="H65" s="51" t="s">
        <v>117</v>
      </c>
      <c r="I65" s="51" t="s">
        <v>138</v>
      </c>
      <c r="J65" s="51"/>
      <c r="K65" s="39" t="s">
        <v>157</v>
      </c>
      <c r="L65" s="73">
        <f>L66</f>
        <v>4925.3</v>
      </c>
      <c r="M65" s="79">
        <f>M66</f>
        <v>4925.3</v>
      </c>
      <c r="N65" s="36"/>
      <c r="O65" s="40"/>
    </row>
    <row r="66" spans="1:15" s="41" customFormat="1" ht="30" customHeight="1">
      <c r="A66" s="33">
        <v>54</v>
      </c>
      <c r="B66" s="51" t="s">
        <v>34</v>
      </c>
      <c r="C66" s="51" t="s">
        <v>136</v>
      </c>
      <c r="D66" s="51" t="s">
        <v>121</v>
      </c>
      <c r="E66" s="51" t="s">
        <v>114</v>
      </c>
      <c r="F66" s="51" t="s">
        <v>143</v>
      </c>
      <c r="G66" s="51" t="s">
        <v>115</v>
      </c>
      <c r="H66" s="51" t="s">
        <v>117</v>
      </c>
      <c r="I66" s="51" t="s">
        <v>138</v>
      </c>
      <c r="J66" s="51"/>
      <c r="K66" s="39" t="s">
        <v>160</v>
      </c>
      <c r="L66" s="76">
        <f>L67+L69</f>
        <v>4925.3</v>
      </c>
      <c r="M66" s="82">
        <f>M67+M69</f>
        <v>4925.3</v>
      </c>
      <c r="N66" s="36"/>
      <c r="O66" s="40"/>
    </row>
    <row r="67" spans="1:15" s="41" customFormat="1" ht="38.25" customHeight="1">
      <c r="A67" s="33">
        <v>55</v>
      </c>
      <c r="B67" s="54" t="s">
        <v>34</v>
      </c>
      <c r="C67" s="54" t="s">
        <v>136</v>
      </c>
      <c r="D67" s="54" t="s">
        <v>121</v>
      </c>
      <c r="E67" s="54" t="s">
        <v>114</v>
      </c>
      <c r="F67" s="54" t="s">
        <v>143</v>
      </c>
      <c r="G67" s="54" t="s">
        <v>126</v>
      </c>
      <c r="H67" s="54" t="s">
        <v>117</v>
      </c>
      <c r="I67" s="54" t="s">
        <v>138</v>
      </c>
      <c r="J67" s="54"/>
      <c r="K67" s="44" t="s">
        <v>160</v>
      </c>
      <c r="L67" s="75">
        <f>L68</f>
        <v>3888.4</v>
      </c>
      <c r="M67" s="81">
        <f>M68</f>
        <v>3888.4</v>
      </c>
      <c r="N67" s="36"/>
      <c r="O67" s="40"/>
    </row>
    <row r="68" spans="1:15" s="41" customFormat="1" ht="79.5" customHeight="1">
      <c r="A68" s="33">
        <v>56</v>
      </c>
      <c r="B68" s="54" t="s">
        <v>34</v>
      </c>
      <c r="C68" s="54" t="s">
        <v>136</v>
      </c>
      <c r="D68" s="54" t="s">
        <v>121</v>
      </c>
      <c r="E68" s="54" t="s">
        <v>114</v>
      </c>
      <c r="F68" s="54" t="s">
        <v>143</v>
      </c>
      <c r="G68" s="54" t="s">
        <v>126</v>
      </c>
      <c r="H68" s="54" t="s">
        <v>87</v>
      </c>
      <c r="I68" s="54" t="s">
        <v>138</v>
      </c>
      <c r="J68" s="54"/>
      <c r="K68" s="55" t="s">
        <v>27</v>
      </c>
      <c r="L68" s="75">
        <v>3888.4</v>
      </c>
      <c r="M68" s="81">
        <v>3888.4</v>
      </c>
      <c r="N68" s="36"/>
      <c r="O68" s="40"/>
    </row>
    <row r="69" spans="1:15" s="41" customFormat="1" ht="39" customHeight="1">
      <c r="A69" s="33">
        <v>57</v>
      </c>
      <c r="B69" s="54" t="s">
        <v>34</v>
      </c>
      <c r="C69" s="54" t="s">
        <v>136</v>
      </c>
      <c r="D69" s="54" t="s">
        <v>121</v>
      </c>
      <c r="E69" s="54" t="s">
        <v>114</v>
      </c>
      <c r="F69" s="54" t="s">
        <v>143</v>
      </c>
      <c r="G69" s="54" t="s">
        <v>115</v>
      </c>
      <c r="H69" s="54" t="s">
        <v>117</v>
      </c>
      <c r="I69" s="54" t="s">
        <v>138</v>
      </c>
      <c r="J69" s="54"/>
      <c r="K69" s="44" t="s">
        <v>160</v>
      </c>
      <c r="L69" s="75">
        <f>L70</f>
        <v>1036.9</v>
      </c>
      <c r="M69" s="81">
        <f>M70</f>
        <v>1036.9</v>
      </c>
      <c r="N69" s="36"/>
      <c r="O69" s="40"/>
    </row>
    <row r="70" spans="1:15" s="41" customFormat="1" ht="31.5" customHeight="1">
      <c r="A70" s="33">
        <v>58</v>
      </c>
      <c r="B70" s="54" t="s">
        <v>34</v>
      </c>
      <c r="C70" s="54" t="s">
        <v>136</v>
      </c>
      <c r="D70" s="54" t="s">
        <v>121</v>
      </c>
      <c r="E70" s="54" t="s">
        <v>114</v>
      </c>
      <c r="F70" s="54" t="s">
        <v>143</v>
      </c>
      <c r="G70" s="54" t="s">
        <v>146</v>
      </c>
      <c r="H70" s="54" t="s">
        <v>117</v>
      </c>
      <c r="I70" s="54" t="s">
        <v>138</v>
      </c>
      <c r="J70" s="54"/>
      <c r="K70" s="44" t="s">
        <v>160</v>
      </c>
      <c r="L70" s="75">
        <v>1036.9</v>
      </c>
      <c r="M70" s="81">
        <v>1036.9</v>
      </c>
      <c r="N70" s="36"/>
      <c r="O70" s="40"/>
    </row>
    <row r="71" spans="1:15" s="41" customFormat="1" ht="49.5" customHeight="1">
      <c r="A71" s="33">
        <v>59</v>
      </c>
      <c r="B71" s="54" t="s">
        <v>34</v>
      </c>
      <c r="C71" s="54" t="s">
        <v>136</v>
      </c>
      <c r="D71" s="54" t="s">
        <v>121</v>
      </c>
      <c r="E71" s="54" t="s">
        <v>114</v>
      </c>
      <c r="F71" s="54" t="s">
        <v>143</v>
      </c>
      <c r="G71" s="54" t="s">
        <v>146</v>
      </c>
      <c r="H71" s="54" t="s">
        <v>72</v>
      </c>
      <c r="I71" s="54" t="s">
        <v>138</v>
      </c>
      <c r="J71" s="54"/>
      <c r="K71" s="55" t="s">
        <v>171</v>
      </c>
      <c r="L71" s="75">
        <v>1036.9</v>
      </c>
      <c r="M71" s="81">
        <v>1036.9</v>
      </c>
      <c r="N71" s="36"/>
      <c r="O71" s="40"/>
    </row>
    <row r="72" spans="1:15" s="58" customFormat="1" ht="30.75" customHeight="1">
      <c r="A72" s="33">
        <v>60</v>
      </c>
      <c r="B72" s="51" t="s">
        <v>34</v>
      </c>
      <c r="C72" s="51" t="s">
        <v>136</v>
      </c>
      <c r="D72" s="51" t="s">
        <v>121</v>
      </c>
      <c r="E72" s="51" t="s">
        <v>128</v>
      </c>
      <c r="F72" s="51" t="s">
        <v>116</v>
      </c>
      <c r="G72" s="51" t="s">
        <v>115</v>
      </c>
      <c r="H72" s="51" t="s">
        <v>117</v>
      </c>
      <c r="I72" s="34" t="s">
        <v>138</v>
      </c>
      <c r="J72" s="34"/>
      <c r="K72" s="39" t="s">
        <v>156</v>
      </c>
      <c r="L72" s="73">
        <f>L75+L77+L97+L100</f>
        <v>94.2</v>
      </c>
      <c r="M72" s="79">
        <f>M75+M77</f>
        <v>94.2</v>
      </c>
      <c r="N72" s="57"/>
      <c r="O72" s="56"/>
    </row>
    <row r="73" spans="1:15" s="58" customFormat="1" ht="94.5" customHeight="1" hidden="1">
      <c r="A73" s="33">
        <v>61</v>
      </c>
      <c r="B73" s="51"/>
      <c r="C73" s="51"/>
      <c r="D73" s="51"/>
      <c r="E73" s="51"/>
      <c r="F73" s="51"/>
      <c r="G73" s="51"/>
      <c r="H73" s="51"/>
      <c r="I73" s="34"/>
      <c r="J73" s="34"/>
      <c r="K73" s="39"/>
      <c r="L73" s="73"/>
      <c r="M73" s="79"/>
      <c r="N73" s="57"/>
      <c r="O73" s="56"/>
    </row>
    <row r="74" spans="1:15" s="58" customFormat="1" ht="94.5" customHeight="1" hidden="1">
      <c r="A74" s="33">
        <v>62</v>
      </c>
      <c r="B74" s="51"/>
      <c r="C74" s="51"/>
      <c r="D74" s="51"/>
      <c r="E74" s="51"/>
      <c r="F74" s="51"/>
      <c r="G74" s="51"/>
      <c r="H74" s="51"/>
      <c r="I74" s="34"/>
      <c r="J74" s="34"/>
      <c r="K74" s="39"/>
      <c r="L74" s="73"/>
      <c r="M74" s="80">
        <f>M75</f>
        <v>89.2</v>
      </c>
      <c r="N74" s="57"/>
      <c r="O74" s="56"/>
    </row>
    <row r="75" spans="1:15" s="58" customFormat="1" ht="67.5" customHeight="1">
      <c r="A75" s="33">
        <v>63</v>
      </c>
      <c r="B75" s="54" t="s">
        <v>34</v>
      </c>
      <c r="C75" s="54" t="s">
        <v>136</v>
      </c>
      <c r="D75" s="54" t="s">
        <v>121</v>
      </c>
      <c r="E75" s="54" t="s">
        <v>128</v>
      </c>
      <c r="F75" s="54" t="s">
        <v>154</v>
      </c>
      <c r="G75" s="54" t="s">
        <v>115</v>
      </c>
      <c r="H75" s="54" t="s">
        <v>117</v>
      </c>
      <c r="I75" s="54" t="s">
        <v>138</v>
      </c>
      <c r="J75" s="54"/>
      <c r="K75" s="44" t="s">
        <v>67</v>
      </c>
      <c r="L75" s="74">
        <v>89.2</v>
      </c>
      <c r="M75" s="80">
        <v>89.2</v>
      </c>
      <c r="N75" s="57"/>
      <c r="O75" s="56"/>
    </row>
    <row r="76" spans="1:15" s="58" customFormat="1" ht="114.75" customHeight="1">
      <c r="A76" s="33">
        <v>64</v>
      </c>
      <c r="B76" s="54" t="s">
        <v>34</v>
      </c>
      <c r="C76" s="54" t="s">
        <v>136</v>
      </c>
      <c r="D76" s="54" t="s">
        <v>121</v>
      </c>
      <c r="E76" s="54" t="s">
        <v>128</v>
      </c>
      <c r="F76" s="54" t="s">
        <v>154</v>
      </c>
      <c r="G76" s="54" t="s">
        <v>126</v>
      </c>
      <c r="H76" s="54" t="s">
        <v>117</v>
      </c>
      <c r="I76" s="54" t="s">
        <v>138</v>
      </c>
      <c r="J76" s="54"/>
      <c r="K76" s="55" t="s">
        <v>13</v>
      </c>
      <c r="L76" s="74">
        <v>89.2</v>
      </c>
      <c r="M76" s="80">
        <f>M83</f>
        <v>89.2</v>
      </c>
      <c r="N76" s="57"/>
      <c r="O76" s="56"/>
    </row>
    <row r="77" spans="1:15" s="41" customFormat="1" ht="51.75" customHeight="1">
      <c r="A77" s="33">
        <v>65</v>
      </c>
      <c r="B77" s="54" t="s">
        <v>34</v>
      </c>
      <c r="C77" s="54" t="s">
        <v>136</v>
      </c>
      <c r="D77" s="54" t="s">
        <v>121</v>
      </c>
      <c r="E77" s="54" t="s">
        <v>128</v>
      </c>
      <c r="F77" s="54" t="s">
        <v>155</v>
      </c>
      <c r="G77" s="54" t="s">
        <v>115</v>
      </c>
      <c r="H77" s="54" t="s">
        <v>117</v>
      </c>
      <c r="I77" s="54" t="s">
        <v>138</v>
      </c>
      <c r="J77" s="54"/>
      <c r="K77" s="44" t="s">
        <v>107</v>
      </c>
      <c r="L77" s="74">
        <v>5</v>
      </c>
      <c r="M77" s="80">
        <v>5</v>
      </c>
      <c r="N77" s="36"/>
      <c r="O77" s="40"/>
    </row>
    <row r="78" spans="1:15" s="41" customFormat="1" ht="94.5" customHeight="1" hidden="1">
      <c r="A78" s="33">
        <v>66</v>
      </c>
      <c r="B78" s="54" t="s">
        <v>34</v>
      </c>
      <c r="C78" s="54" t="s">
        <v>136</v>
      </c>
      <c r="D78" s="54" t="s">
        <v>121</v>
      </c>
      <c r="E78" s="54" t="s">
        <v>128</v>
      </c>
      <c r="F78" s="54" t="s">
        <v>155</v>
      </c>
      <c r="G78" s="54" t="s">
        <v>126</v>
      </c>
      <c r="H78" s="54" t="s">
        <v>117</v>
      </c>
      <c r="I78" s="54" t="s">
        <v>138</v>
      </c>
      <c r="J78" s="54"/>
      <c r="K78" s="44" t="s">
        <v>163</v>
      </c>
      <c r="L78" s="74"/>
      <c r="M78" s="80"/>
      <c r="N78" s="36"/>
      <c r="O78" s="40"/>
    </row>
    <row r="79" spans="1:15" s="41" customFormat="1" ht="94.5" customHeight="1" hidden="1">
      <c r="A79" s="33">
        <v>67</v>
      </c>
      <c r="B79" s="54" t="s">
        <v>34</v>
      </c>
      <c r="C79" s="54" t="s">
        <v>136</v>
      </c>
      <c r="D79" s="54" t="s">
        <v>121</v>
      </c>
      <c r="E79" s="54" t="s">
        <v>128</v>
      </c>
      <c r="F79" s="54" t="s">
        <v>155</v>
      </c>
      <c r="G79" s="54" t="s">
        <v>126</v>
      </c>
      <c r="H79" s="54" t="s">
        <v>168</v>
      </c>
      <c r="I79" s="54" t="s">
        <v>138</v>
      </c>
      <c r="J79" s="54"/>
      <c r="K79" s="55" t="s">
        <v>28</v>
      </c>
      <c r="L79" s="74"/>
      <c r="M79" s="80"/>
      <c r="N79" s="36"/>
      <c r="O79" s="40"/>
    </row>
    <row r="80" spans="1:15" s="41" customFormat="1" ht="94.5" customHeight="1" hidden="1">
      <c r="A80" s="33">
        <v>68</v>
      </c>
      <c r="B80" s="54" t="s">
        <v>140</v>
      </c>
      <c r="C80" s="54" t="s">
        <v>136</v>
      </c>
      <c r="D80" s="54" t="s">
        <v>121</v>
      </c>
      <c r="E80" s="54" t="s">
        <v>128</v>
      </c>
      <c r="F80" s="54" t="s">
        <v>155</v>
      </c>
      <c r="G80" s="54" t="s">
        <v>126</v>
      </c>
      <c r="H80" s="54" t="s">
        <v>26</v>
      </c>
      <c r="I80" s="54" t="s">
        <v>138</v>
      </c>
      <c r="J80" s="54"/>
      <c r="K80" s="59" t="s">
        <v>25</v>
      </c>
      <c r="L80" s="74"/>
      <c r="M80" s="83"/>
      <c r="N80" s="36"/>
      <c r="O80" s="40"/>
    </row>
    <row r="81" spans="1:15" s="58" customFormat="1" ht="94.5" customHeight="1" hidden="1">
      <c r="A81" s="33">
        <v>69</v>
      </c>
      <c r="B81" s="54" t="s">
        <v>140</v>
      </c>
      <c r="C81" s="54" t="s">
        <v>136</v>
      </c>
      <c r="D81" s="54" t="s">
        <v>121</v>
      </c>
      <c r="E81" s="54" t="s">
        <v>128</v>
      </c>
      <c r="F81" s="54" t="s">
        <v>155</v>
      </c>
      <c r="G81" s="54" t="s">
        <v>126</v>
      </c>
      <c r="H81" s="54" t="s">
        <v>170</v>
      </c>
      <c r="I81" s="54" t="s">
        <v>138</v>
      </c>
      <c r="J81" s="54"/>
      <c r="K81" s="60" t="s">
        <v>0</v>
      </c>
      <c r="L81" s="77"/>
      <c r="M81" s="83"/>
      <c r="N81" s="57"/>
      <c r="O81" s="56"/>
    </row>
    <row r="82" spans="1:15" s="58" customFormat="1" ht="94.5" customHeight="1" hidden="1">
      <c r="A82" s="33">
        <v>70</v>
      </c>
      <c r="B82" s="54" t="s">
        <v>140</v>
      </c>
      <c r="C82" s="54" t="s">
        <v>136</v>
      </c>
      <c r="D82" s="54" t="s">
        <v>121</v>
      </c>
      <c r="E82" s="54" t="s">
        <v>128</v>
      </c>
      <c r="F82" s="54" t="s">
        <v>155</v>
      </c>
      <c r="G82" s="54" t="s">
        <v>126</v>
      </c>
      <c r="H82" s="54" t="s">
        <v>1</v>
      </c>
      <c r="I82" s="54" t="s">
        <v>138</v>
      </c>
      <c r="J82" s="54"/>
      <c r="K82" s="55" t="s">
        <v>18</v>
      </c>
      <c r="L82" s="77"/>
      <c r="M82" s="80"/>
      <c r="N82" s="57"/>
      <c r="O82" s="56"/>
    </row>
    <row r="83" spans="1:15" s="58" customFormat="1" ht="94.5" customHeight="1" hidden="1">
      <c r="A83" s="33">
        <v>71</v>
      </c>
      <c r="B83" s="54" t="s">
        <v>140</v>
      </c>
      <c r="C83" s="54" t="s">
        <v>136</v>
      </c>
      <c r="D83" s="54" t="s">
        <v>121</v>
      </c>
      <c r="E83" s="54" t="s">
        <v>128</v>
      </c>
      <c r="F83" s="54" t="s">
        <v>155</v>
      </c>
      <c r="G83" s="54" t="s">
        <v>126</v>
      </c>
      <c r="H83" s="54" t="s">
        <v>73</v>
      </c>
      <c r="I83" s="54" t="s">
        <v>138</v>
      </c>
      <c r="J83" s="54"/>
      <c r="K83" s="55" t="s">
        <v>17</v>
      </c>
      <c r="L83" s="74"/>
      <c r="M83" s="80">
        <v>89.2</v>
      </c>
      <c r="N83" s="57"/>
      <c r="O83" s="56"/>
    </row>
    <row r="84" spans="1:15" s="58" customFormat="1" ht="108.75" customHeight="1">
      <c r="A84" s="33">
        <v>72</v>
      </c>
      <c r="B84" s="54" t="s">
        <v>34</v>
      </c>
      <c r="C84" s="54" t="s">
        <v>136</v>
      </c>
      <c r="D84" s="54" t="s">
        <v>121</v>
      </c>
      <c r="E84" s="54" t="s">
        <v>128</v>
      </c>
      <c r="F84" s="54" t="s">
        <v>155</v>
      </c>
      <c r="G84" s="54" t="s">
        <v>126</v>
      </c>
      <c r="H84" s="54" t="s">
        <v>76</v>
      </c>
      <c r="I84" s="54" t="s">
        <v>138</v>
      </c>
      <c r="J84" s="54"/>
      <c r="K84" s="55" t="s">
        <v>19</v>
      </c>
      <c r="L84" s="74">
        <v>5</v>
      </c>
      <c r="M84" s="80">
        <v>5</v>
      </c>
      <c r="N84" s="57"/>
      <c r="O84" s="56"/>
    </row>
    <row r="85" spans="1:15" s="58" customFormat="1" ht="94.5" customHeight="1" hidden="1">
      <c r="A85" s="33">
        <v>73</v>
      </c>
      <c r="B85" s="54" t="s">
        <v>140</v>
      </c>
      <c r="C85" s="54" t="s">
        <v>136</v>
      </c>
      <c r="D85" s="54" t="s">
        <v>121</v>
      </c>
      <c r="E85" s="54" t="s">
        <v>128</v>
      </c>
      <c r="F85" s="54" t="s">
        <v>155</v>
      </c>
      <c r="G85" s="54" t="s">
        <v>126</v>
      </c>
      <c r="H85" s="54" t="s">
        <v>71</v>
      </c>
      <c r="I85" s="54" t="s">
        <v>138</v>
      </c>
      <c r="J85" s="54"/>
      <c r="K85" s="55" t="s">
        <v>20</v>
      </c>
      <c r="L85" s="74"/>
      <c r="M85" s="80"/>
      <c r="N85" s="57"/>
      <c r="O85" s="56"/>
    </row>
    <row r="86" spans="1:15" s="58" customFormat="1" ht="94.5" customHeight="1" hidden="1">
      <c r="A86" s="33">
        <v>74</v>
      </c>
      <c r="B86" s="54" t="s">
        <v>140</v>
      </c>
      <c r="C86" s="54" t="s">
        <v>136</v>
      </c>
      <c r="D86" s="54" t="s">
        <v>121</v>
      </c>
      <c r="E86" s="54" t="s">
        <v>128</v>
      </c>
      <c r="F86" s="54" t="s">
        <v>155</v>
      </c>
      <c r="G86" s="54" t="s">
        <v>126</v>
      </c>
      <c r="H86" s="54" t="s">
        <v>77</v>
      </c>
      <c r="I86" s="54" t="s">
        <v>138</v>
      </c>
      <c r="J86" s="54"/>
      <c r="K86" s="55" t="s">
        <v>21</v>
      </c>
      <c r="L86" s="74"/>
      <c r="M86" s="80"/>
      <c r="N86" s="57"/>
      <c r="O86" s="56"/>
    </row>
    <row r="87" spans="1:15" s="58" customFormat="1" ht="94.5" customHeight="1" hidden="1">
      <c r="A87" s="33">
        <v>75</v>
      </c>
      <c r="B87" s="54" t="s">
        <v>140</v>
      </c>
      <c r="C87" s="54" t="s">
        <v>136</v>
      </c>
      <c r="D87" s="54" t="s">
        <v>121</v>
      </c>
      <c r="E87" s="54" t="s">
        <v>128</v>
      </c>
      <c r="F87" s="54" t="s">
        <v>155</v>
      </c>
      <c r="G87" s="54" t="s">
        <v>126</v>
      </c>
      <c r="H87" s="54" t="s">
        <v>74</v>
      </c>
      <c r="I87" s="54" t="s">
        <v>138</v>
      </c>
      <c r="J87" s="54"/>
      <c r="K87" s="55" t="s">
        <v>22</v>
      </c>
      <c r="L87" s="74"/>
      <c r="M87" s="80"/>
      <c r="N87" s="57"/>
      <c r="O87" s="56"/>
    </row>
    <row r="88" spans="1:15" s="58" customFormat="1" ht="94.5" customHeight="1" hidden="1">
      <c r="A88" s="33">
        <v>76</v>
      </c>
      <c r="B88" s="54" t="s">
        <v>140</v>
      </c>
      <c r="C88" s="54" t="s">
        <v>136</v>
      </c>
      <c r="D88" s="54" t="s">
        <v>121</v>
      </c>
      <c r="E88" s="54" t="s">
        <v>128</v>
      </c>
      <c r="F88" s="54" t="s">
        <v>155</v>
      </c>
      <c r="G88" s="54" t="s">
        <v>126</v>
      </c>
      <c r="H88" s="54" t="s">
        <v>70</v>
      </c>
      <c r="I88" s="54" t="s">
        <v>138</v>
      </c>
      <c r="J88" s="54"/>
      <c r="K88" s="55" t="s">
        <v>23</v>
      </c>
      <c r="L88" s="74"/>
      <c r="M88" s="80"/>
      <c r="N88" s="57"/>
      <c r="O88" s="56"/>
    </row>
    <row r="89" spans="1:15" s="58" customFormat="1" ht="94.5" customHeight="1" hidden="1">
      <c r="A89" s="33">
        <v>77</v>
      </c>
      <c r="B89" s="54" t="s">
        <v>140</v>
      </c>
      <c r="C89" s="54" t="s">
        <v>136</v>
      </c>
      <c r="D89" s="54" t="s">
        <v>121</v>
      </c>
      <c r="E89" s="54" t="s">
        <v>128</v>
      </c>
      <c r="F89" s="54" t="s">
        <v>155</v>
      </c>
      <c r="G89" s="54" t="s">
        <v>126</v>
      </c>
      <c r="H89" s="54" t="s">
        <v>64</v>
      </c>
      <c r="I89" s="54" t="s">
        <v>138</v>
      </c>
      <c r="J89" s="54"/>
      <c r="K89" s="59" t="s">
        <v>12</v>
      </c>
      <c r="L89" s="74"/>
      <c r="M89" s="80"/>
      <c r="N89" s="57"/>
      <c r="O89" s="56"/>
    </row>
    <row r="90" spans="1:15" s="58" customFormat="1" ht="94.5" customHeight="1" hidden="1">
      <c r="A90" s="33">
        <v>78</v>
      </c>
      <c r="B90" s="54" t="s">
        <v>140</v>
      </c>
      <c r="C90" s="54" t="s">
        <v>136</v>
      </c>
      <c r="D90" s="54" t="s">
        <v>121</v>
      </c>
      <c r="E90" s="54" t="s">
        <v>128</v>
      </c>
      <c r="F90" s="54" t="s">
        <v>155</v>
      </c>
      <c r="G90" s="54" t="s">
        <v>126</v>
      </c>
      <c r="H90" s="54" t="s">
        <v>35</v>
      </c>
      <c r="I90" s="54" t="s">
        <v>138</v>
      </c>
      <c r="J90" s="54"/>
      <c r="K90" s="61" t="s">
        <v>36</v>
      </c>
      <c r="L90" s="74"/>
      <c r="M90" s="80"/>
      <c r="N90" s="57"/>
      <c r="O90" s="56"/>
    </row>
    <row r="91" spans="1:15" s="58" customFormat="1" ht="94.5" customHeight="1" hidden="1">
      <c r="A91" s="33">
        <v>79</v>
      </c>
      <c r="B91" s="54" t="s">
        <v>140</v>
      </c>
      <c r="C91" s="54" t="s">
        <v>136</v>
      </c>
      <c r="D91" s="54" t="s">
        <v>121</v>
      </c>
      <c r="E91" s="54" t="s">
        <v>128</v>
      </c>
      <c r="F91" s="54" t="s">
        <v>155</v>
      </c>
      <c r="G91" s="54" t="s">
        <v>126</v>
      </c>
      <c r="H91" s="54" t="s">
        <v>63</v>
      </c>
      <c r="I91" s="54" t="s">
        <v>138</v>
      </c>
      <c r="J91" s="54"/>
      <c r="K91" s="55" t="s">
        <v>11</v>
      </c>
      <c r="L91" s="74"/>
      <c r="M91" s="80"/>
      <c r="N91" s="57"/>
      <c r="O91" s="56"/>
    </row>
    <row r="92" spans="1:15" s="58" customFormat="1" ht="94.5" customHeight="1" hidden="1">
      <c r="A92" s="33">
        <v>80</v>
      </c>
      <c r="B92" s="54" t="s">
        <v>140</v>
      </c>
      <c r="C92" s="54" t="s">
        <v>136</v>
      </c>
      <c r="D92" s="54" t="s">
        <v>121</v>
      </c>
      <c r="E92" s="54" t="s">
        <v>128</v>
      </c>
      <c r="F92" s="54" t="s">
        <v>155</v>
      </c>
      <c r="G92" s="54" t="s">
        <v>126</v>
      </c>
      <c r="H92" s="54" t="s">
        <v>68</v>
      </c>
      <c r="I92" s="54" t="s">
        <v>138</v>
      </c>
      <c r="J92" s="54"/>
      <c r="K92" s="55" t="s">
        <v>10</v>
      </c>
      <c r="L92" s="74"/>
      <c r="M92" s="83"/>
      <c r="N92" s="57"/>
      <c r="O92" s="56"/>
    </row>
    <row r="93" spans="1:15" s="58" customFormat="1" ht="94.5" customHeight="1" hidden="1">
      <c r="A93" s="33">
        <v>81</v>
      </c>
      <c r="B93" s="54" t="s">
        <v>140</v>
      </c>
      <c r="C93" s="54" t="s">
        <v>136</v>
      </c>
      <c r="D93" s="54" t="s">
        <v>121</v>
      </c>
      <c r="E93" s="54" t="s">
        <v>128</v>
      </c>
      <c r="F93" s="54" t="s">
        <v>155</v>
      </c>
      <c r="G93" s="54" t="s">
        <v>126</v>
      </c>
      <c r="H93" s="54" t="s">
        <v>24</v>
      </c>
      <c r="I93" s="54" t="s">
        <v>138</v>
      </c>
      <c r="J93" s="54"/>
      <c r="K93" s="55" t="s">
        <v>5</v>
      </c>
      <c r="L93" s="77"/>
      <c r="M93" s="80"/>
      <c r="N93" s="57"/>
      <c r="O93" s="56"/>
    </row>
    <row r="94" spans="1:15" s="58" customFormat="1" ht="94.5" customHeight="1" hidden="1">
      <c r="A94" s="33">
        <v>82</v>
      </c>
      <c r="B94" s="54" t="s">
        <v>140</v>
      </c>
      <c r="C94" s="54" t="s">
        <v>136</v>
      </c>
      <c r="D94" s="54" t="s">
        <v>121</v>
      </c>
      <c r="E94" s="54" t="s">
        <v>128</v>
      </c>
      <c r="F94" s="54" t="s">
        <v>155</v>
      </c>
      <c r="G94" s="54" t="s">
        <v>126</v>
      </c>
      <c r="H94" s="54" t="s">
        <v>62</v>
      </c>
      <c r="I94" s="54" t="s">
        <v>138</v>
      </c>
      <c r="J94" s="54"/>
      <c r="K94" s="55" t="s">
        <v>3</v>
      </c>
      <c r="L94" s="74"/>
      <c r="M94" s="80"/>
      <c r="N94" s="57"/>
      <c r="O94" s="56"/>
    </row>
    <row r="95" spans="1:15" s="58" customFormat="1" ht="94.5" customHeight="1" hidden="1">
      <c r="A95" s="33">
        <v>83</v>
      </c>
      <c r="B95" s="54" t="s">
        <v>140</v>
      </c>
      <c r="C95" s="54" t="s">
        <v>136</v>
      </c>
      <c r="D95" s="54" t="s">
        <v>121</v>
      </c>
      <c r="E95" s="54" t="s">
        <v>128</v>
      </c>
      <c r="F95" s="54" t="s">
        <v>155</v>
      </c>
      <c r="G95" s="54" t="s">
        <v>126</v>
      </c>
      <c r="H95" s="54" t="s">
        <v>72</v>
      </c>
      <c r="I95" s="54" t="s">
        <v>138</v>
      </c>
      <c r="J95" s="54"/>
      <c r="K95" s="55" t="s">
        <v>2</v>
      </c>
      <c r="L95" s="74"/>
      <c r="M95" s="80"/>
      <c r="N95" s="57"/>
      <c r="O95" s="56"/>
    </row>
    <row r="96" spans="1:15" s="58" customFormat="1" ht="94.5" customHeight="1" hidden="1">
      <c r="A96" s="33">
        <v>84</v>
      </c>
      <c r="B96" s="54" t="s">
        <v>140</v>
      </c>
      <c r="C96" s="54" t="s">
        <v>136</v>
      </c>
      <c r="D96" s="54" t="s">
        <v>121</v>
      </c>
      <c r="E96" s="54" t="s">
        <v>128</v>
      </c>
      <c r="F96" s="54" t="s">
        <v>155</v>
      </c>
      <c r="G96" s="54" t="s">
        <v>126</v>
      </c>
      <c r="H96" s="54" t="s">
        <v>75</v>
      </c>
      <c r="I96" s="54" t="s">
        <v>138</v>
      </c>
      <c r="J96" s="54"/>
      <c r="K96" s="55" t="s">
        <v>4</v>
      </c>
      <c r="L96" s="74"/>
      <c r="M96" s="80"/>
      <c r="N96" s="57"/>
      <c r="O96" s="56"/>
    </row>
    <row r="97" spans="1:16" s="58" customFormat="1" ht="94.5" customHeight="1" hidden="1">
      <c r="A97" s="33">
        <v>85</v>
      </c>
      <c r="B97" s="54" t="s">
        <v>116</v>
      </c>
      <c r="C97" s="54" t="s">
        <v>136</v>
      </c>
      <c r="D97" s="54" t="s">
        <v>121</v>
      </c>
      <c r="E97" s="54" t="s">
        <v>128</v>
      </c>
      <c r="F97" s="54" t="s">
        <v>39</v>
      </c>
      <c r="G97" s="54" t="s">
        <v>115</v>
      </c>
      <c r="H97" s="54" t="s">
        <v>117</v>
      </c>
      <c r="I97" s="54" t="s">
        <v>138</v>
      </c>
      <c r="J97" s="62"/>
      <c r="K97" s="63" t="s">
        <v>37</v>
      </c>
      <c r="L97" s="74"/>
      <c r="M97" s="80"/>
      <c r="N97" s="57"/>
      <c r="O97" s="56"/>
      <c r="P97" s="56"/>
    </row>
    <row r="98" spans="1:15" s="58" customFormat="1" ht="94.5" customHeight="1" hidden="1">
      <c r="A98" s="33">
        <v>86</v>
      </c>
      <c r="B98" s="54" t="s">
        <v>140</v>
      </c>
      <c r="C98" s="54" t="s">
        <v>136</v>
      </c>
      <c r="D98" s="54" t="s">
        <v>121</v>
      </c>
      <c r="E98" s="54" t="s">
        <v>128</v>
      </c>
      <c r="F98" s="54" t="s">
        <v>39</v>
      </c>
      <c r="G98" s="54" t="s">
        <v>126</v>
      </c>
      <c r="H98" s="54" t="s">
        <v>117</v>
      </c>
      <c r="I98" s="54" t="s">
        <v>138</v>
      </c>
      <c r="J98" s="62"/>
      <c r="K98" s="63" t="s">
        <v>38</v>
      </c>
      <c r="L98" s="74"/>
      <c r="M98" s="80"/>
      <c r="N98" s="57"/>
      <c r="O98" s="56"/>
    </row>
    <row r="99" spans="1:15" s="58" customFormat="1" ht="94.5" customHeight="1" hidden="1">
      <c r="A99" s="33">
        <v>87</v>
      </c>
      <c r="B99" s="54" t="s">
        <v>140</v>
      </c>
      <c r="C99" s="54" t="s">
        <v>136</v>
      </c>
      <c r="D99" s="54" t="s">
        <v>121</v>
      </c>
      <c r="E99" s="54" t="s">
        <v>128</v>
      </c>
      <c r="F99" s="54" t="s">
        <v>39</v>
      </c>
      <c r="G99" s="54" t="s">
        <v>126</v>
      </c>
      <c r="H99" s="54" t="s">
        <v>166</v>
      </c>
      <c r="I99" s="54" t="s">
        <v>138</v>
      </c>
      <c r="J99" s="54"/>
      <c r="K99" s="64" t="s">
        <v>57</v>
      </c>
      <c r="L99" s="74"/>
      <c r="M99" s="80"/>
      <c r="N99" s="57"/>
      <c r="O99" s="56"/>
    </row>
    <row r="100" spans="1:15" s="58" customFormat="1" ht="94.5" customHeight="1" hidden="1">
      <c r="A100" s="33">
        <v>88</v>
      </c>
      <c r="B100" s="54" t="s">
        <v>140</v>
      </c>
      <c r="C100" s="54" t="s">
        <v>136</v>
      </c>
      <c r="D100" s="54" t="s">
        <v>121</v>
      </c>
      <c r="E100" s="54" t="s">
        <v>128</v>
      </c>
      <c r="F100" s="54" t="s">
        <v>69</v>
      </c>
      <c r="G100" s="54" t="s">
        <v>115</v>
      </c>
      <c r="H100" s="54" t="s">
        <v>117</v>
      </c>
      <c r="I100" s="54" t="s">
        <v>138</v>
      </c>
      <c r="J100" s="54"/>
      <c r="K100" s="65" t="s">
        <v>8</v>
      </c>
      <c r="L100" s="74"/>
      <c r="M100" s="80"/>
      <c r="N100" s="57"/>
      <c r="O100" s="56"/>
    </row>
    <row r="101" spans="1:15" s="58" customFormat="1" ht="94.5" customHeight="1" hidden="1">
      <c r="A101" s="33">
        <v>89</v>
      </c>
      <c r="B101" s="54" t="s">
        <v>140</v>
      </c>
      <c r="C101" s="54" t="s">
        <v>136</v>
      </c>
      <c r="D101" s="54" t="s">
        <v>121</v>
      </c>
      <c r="E101" s="54" t="s">
        <v>128</v>
      </c>
      <c r="F101" s="54" t="s">
        <v>69</v>
      </c>
      <c r="G101" s="54" t="s">
        <v>126</v>
      </c>
      <c r="H101" s="54" t="s">
        <v>117</v>
      </c>
      <c r="I101" s="54" t="s">
        <v>138</v>
      </c>
      <c r="J101" s="54"/>
      <c r="K101" s="65" t="s">
        <v>8</v>
      </c>
      <c r="L101" s="74"/>
      <c r="M101" s="80"/>
      <c r="N101" s="57"/>
      <c r="O101" s="56"/>
    </row>
    <row r="102" spans="1:15" s="58" customFormat="1" ht="94.5" customHeight="1" hidden="1">
      <c r="A102" s="33">
        <v>90</v>
      </c>
      <c r="B102" s="54" t="s">
        <v>140</v>
      </c>
      <c r="C102" s="54" t="s">
        <v>136</v>
      </c>
      <c r="D102" s="54" t="s">
        <v>121</v>
      </c>
      <c r="E102" s="54" t="s">
        <v>128</v>
      </c>
      <c r="F102" s="54" t="s">
        <v>69</v>
      </c>
      <c r="G102" s="54" t="s">
        <v>126</v>
      </c>
      <c r="H102" s="54" t="s">
        <v>166</v>
      </c>
      <c r="I102" s="54" t="s">
        <v>138</v>
      </c>
      <c r="J102" s="54"/>
      <c r="K102" s="65" t="s">
        <v>6</v>
      </c>
      <c r="L102" s="74"/>
      <c r="M102" s="80"/>
      <c r="N102" s="57"/>
      <c r="O102" s="56"/>
    </row>
    <row r="103" spans="1:15" s="58" customFormat="1" ht="94.5" customHeight="1" hidden="1">
      <c r="A103" s="33">
        <v>91</v>
      </c>
      <c r="B103" s="54" t="s">
        <v>140</v>
      </c>
      <c r="C103" s="54" t="s">
        <v>136</v>
      </c>
      <c r="D103" s="54" t="s">
        <v>121</v>
      </c>
      <c r="E103" s="54" t="s">
        <v>128</v>
      </c>
      <c r="F103" s="54" t="s">
        <v>69</v>
      </c>
      <c r="G103" s="54" t="s">
        <v>126</v>
      </c>
      <c r="H103" s="54" t="s">
        <v>167</v>
      </c>
      <c r="I103" s="54" t="s">
        <v>138</v>
      </c>
      <c r="J103" s="54"/>
      <c r="K103" s="65" t="s">
        <v>9</v>
      </c>
      <c r="L103" s="74"/>
      <c r="M103" s="79">
        <f>M104+M110</f>
        <v>7862.9000000000015</v>
      </c>
      <c r="N103" s="57"/>
      <c r="O103" s="56"/>
    </row>
    <row r="104" spans="1:15" s="58" customFormat="1" ht="22.5" customHeight="1">
      <c r="A104" s="33">
        <v>92</v>
      </c>
      <c r="B104" s="51" t="s">
        <v>34</v>
      </c>
      <c r="C104" s="51" t="s">
        <v>136</v>
      </c>
      <c r="D104" s="51" t="s">
        <v>121</v>
      </c>
      <c r="E104" s="51" t="s">
        <v>131</v>
      </c>
      <c r="F104" s="51" t="s">
        <v>116</v>
      </c>
      <c r="G104" s="51" t="s">
        <v>115</v>
      </c>
      <c r="H104" s="51" t="s">
        <v>117</v>
      </c>
      <c r="I104" s="51" t="s">
        <v>138</v>
      </c>
      <c r="J104" s="51"/>
      <c r="K104" s="39" t="s">
        <v>153</v>
      </c>
      <c r="L104" s="97">
        <f>L105+L111</f>
        <v>3009.5000000000005</v>
      </c>
      <c r="M104" s="96">
        <f>M105+M111</f>
        <v>3009.5000000000005</v>
      </c>
      <c r="N104" s="57"/>
      <c r="O104" s="66"/>
    </row>
    <row r="105" spans="1:15" s="58" customFormat="1" ht="71.25" customHeight="1">
      <c r="A105" s="33">
        <v>93</v>
      </c>
      <c r="B105" s="54" t="s">
        <v>34</v>
      </c>
      <c r="C105" s="54" t="s">
        <v>136</v>
      </c>
      <c r="D105" s="54" t="s">
        <v>121</v>
      </c>
      <c r="E105" s="54" t="s">
        <v>131</v>
      </c>
      <c r="F105" s="54" t="s">
        <v>144</v>
      </c>
      <c r="G105" s="54" t="s">
        <v>115</v>
      </c>
      <c r="H105" s="54" t="s">
        <v>117</v>
      </c>
      <c r="I105" s="54" t="s">
        <v>138</v>
      </c>
      <c r="J105" s="54"/>
      <c r="K105" s="44" t="s">
        <v>162</v>
      </c>
      <c r="L105" s="74">
        <f>L106</f>
        <v>565.4</v>
      </c>
      <c r="M105" s="80">
        <f>M106</f>
        <v>565.4</v>
      </c>
      <c r="N105" s="57"/>
      <c r="O105" s="56"/>
    </row>
    <row r="106" spans="1:15" s="58" customFormat="1" ht="82.5" customHeight="1">
      <c r="A106" s="33">
        <v>94</v>
      </c>
      <c r="B106" s="54" t="s">
        <v>34</v>
      </c>
      <c r="C106" s="54" t="s">
        <v>136</v>
      </c>
      <c r="D106" s="54" t="s">
        <v>121</v>
      </c>
      <c r="E106" s="54" t="s">
        <v>131</v>
      </c>
      <c r="F106" s="54" t="s">
        <v>144</v>
      </c>
      <c r="G106" s="54" t="s">
        <v>146</v>
      </c>
      <c r="H106" s="54" t="s">
        <v>117</v>
      </c>
      <c r="I106" s="54" t="s">
        <v>138</v>
      </c>
      <c r="J106" s="54"/>
      <c r="K106" s="44" t="s">
        <v>108</v>
      </c>
      <c r="L106" s="74">
        <f>L107+L108</f>
        <v>565.4</v>
      </c>
      <c r="M106" s="80">
        <f>M107+M108</f>
        <v>565.4</v>
      </c>
      <c r="N106" s="57"/>
      <c r="O106" s="56"/>
    </row>
    <row r="107" spans="1:15" s="41" customFormat="1" ht="86.25" customHeight="1">
      <c r="A107" s="33">
        <v>95</v>
      </c>
      <c r="B107" s="54" t="s">
        <v>34</v>
      </c>
      <c r="C107" s="54" t="s">
        <v>136</v>
      </c>
      <c r="D107" s="54" t="s">
        <v>121</v>
      </c>
      <c r="E107" s="54" t="s">
        <v>131</v>
      </c>
      <c r="F107" s="54" t="s">
        <v>144</v>
      </c>
      <c r="G107" s="54" t="s">
        <v>146</v>
      </c>
      <c r="H107" s="54" t="s">
        <v>172</v>
      </c>
      <c r="I107" s="54" t="s">
        <v>138</v>
      </c>
      <c r="J107" s="54"/>
      <c r="K107" s="44" t="s">
        <v>174</v>
      </c>
      <c r="L107" s="75">
        <v>198.5</v>
      </c>
      <c r="M107" s="81">
        <v>198.5</v>
      </c>
      <c r="N107" s="36"/>
      <c r="O107" s="40"/>
    </row>
    <row r="108" spans="1:15" s="41" customFormat="1" ht="126" customHeight="1">
      <c r="A108" s="33">
        <v>96</v>
      </c>
      <c r="B108" s="54" t="s">
        <v>34</v>
      </c>
      <c r="C108" s="54" t="s">
        <v>136</v>
      </c>
      <c r="D108" s="54" t="s">
        <v>121</v>
      </c>
      <c r="E108" s="54" t="s">
        <v>131</v>
      </c>
      <c r="F108" s="54" t="s">
        <v>144</v>
      </c>
      <c r="G108" s="54" t="s">
        <v>146</v>
      </c>
      <c r="H108" s="54" t="s">
        <v>173</v>
      </c>
      <c r="I108" s="54" t="s">
        <v>138</v>
      </c>
      <c r="J108" s="54"/>
      <c r="K108" s="67" t="s">
        <v>175</v>
      </c>
      <c r="L108" s="75">
        <v>366.9</v>
      </c>
      <c r="M108" s="82">
        <v>366.9</v>
      </c>
      <c r="N108" s="36"/>
      <c r="O108" s="40"/>
    </row>
    <row r="109" spans="1:15" s="41" customFormat="1" ht="18" customHeight="1">
      <c r="A109" s="33">
        <v>97</v>
      </c>
      <c r="B109" s="54" t="s">
        <v>34</v>
      </c>
      <c r="C109" s="54" t="s">
        <v>136</v>
      </c>
      <c r="D109" s="54" t="s">
        <v>121</v>
      </c>
      <c r="E109" s="54" t="s">
        <v>131</v>
      </c>
      <c r="F109" s="54" t="s">
        <v>176</v>
      </c>
      <c r="G109" s="54" t="s">
        <v>115</v>
      </c>
      <c r="H109" s="54" t="s">
        <v>117</v>
      </c>
      <c r="I109" s="54" t="s">
        <v>138</v>
      </c>
      <c r="J109" s="54"/>
      <c r="K109" s="68" t="s">
        <v>178</v>
      </c>
      <c r="L109" s="76">
        <f>L111</f>
        <v>2444.1000000000004</v>
      </c>
      <c r="M109" s="94">
        <f>M111</f>
        <v>2444.1000000000004</v>
      </c>
      <c r="N109" s="36"/>
      <c r="O109" s="40"/>
    </row>
    <row r="110" spans="1:15" s="41" customFormat="1" ht="94.5" customHeight="1" hidden="1">
      <c r="A110" s="33">
        <v>98</v>
      </c>
      <c r="B110" s="54" t="s">
        <v>145</v>
      </c>
      <c r="C110" s="54" t="s">
        <v>136</v>
      </c>
      <c r="D110" s="54" t="s">
        <v>121</v>
      </c>
      <c r="E110" s="54" t="s">
        <v>131</v>
      </c>
      <c r="F110" s="54" t="s">
        <v>144</v>
      </c>
      <c r="G110" s="54" t="s">
        <v>126</v>
      </c>
      <c r="H110" s="54" t="s">
        <v>109</v>
      </c>
      <c r="I110" s="54" t="s">
        <v>138</v>
      </c>
      <c r="J110" s="54"/>
      <c r="K110" s="67" t="s">
        <v>149</v>
      </c>
      <c r="L110" s="74"/>
      <c r="M110" s="80">
        <f>M111+M112+M113+M115+M114</f>
        <v>4853.400000000001</v>
      </c>
      <c r="N110" s="36"/>
      <c r="O110" s="40"/>
    </row>
    <row r="111" spans="1:15" s="41" customFormat="1" ht="28.5" customHeight="1">
      <c r="A111" s="33">
        <v>99</v>
      </c>
      <c r="B111" s="54" t="s">
        <v>34</v>
      </c>
      <c r="C111" s="54" t="s">
        <v>136</v>
      </c>
      <c r="D111" s="54" t="s">
        <v>121</v>
      </c>
      <c r="E111" s="54" t="s">
        <v>131</v>
      </c>
      <c r="F111" s="54" t="s">
        <v>176</v>
      </c>
      <c r="G111" s="54" t="s">
        <v>146</v>
      </c>
      <c r="H111" s="54" t="s">
        <v>117</v>
      </c>
      <c r="I111" s="54" t="s">
        <v>138</v>
      </c>
      <c r="J111" s="54"/>
      <c r="K111" s="69" t="s">
        <v>178</v>
      </c>
      <c r="L111" s="74">
        <f>L112+L113+L114+L115+L116</f>
        <v>2444.1000000000004</v>
      </c>
      <c r="M111" s="95">
        <f>M112+M113+M114+M115+M116</f>
        <v>2444.1000000000004</v>
      </c>
      <c r="N111" s="36"/>
      <c r="O111" s="40"/>
    </row>
    <row r="112" spans="1:15" s="41" customFormat="1" ht="54.75" customHeight="1">
      <c r="A112" s="33">
        <v>100</v>
      </c>
      <c r="B112" s="54" t="s">
        <v>34</v>
      </c>
      <c r="C112" s="54" t="s">
        <v>136</v>
      </c>
      <c r="D112" s="54" t="s">
        <v>121</v>
      </c>
      <c r="E112" s="54" t="s">
        <v>131</v>
      </c>
      <c r="F112" s="54" t="s">
        <v>176</v>
      </c>
      <c r="G112" s="54" t="s">
        <v>146</v>
      </c>
      <c r="H112" s="54" t="s">
        <v>177</v>
      </c>
      <c r="I112" s="54" t="s">
        <v>138</v>
      </c>
      <c r="J112" s="54"/>
      <c r="K112" s="69" t="s">
        <v>179</v>
      </c>
      <c r="L112" s="74">
        <v>1573.3</v>
      </c>
      <c r="M112" s="80">
        <v>1573.3</v>
      </c>
      <c r="N112" s="36"/>
      <c r="O112" s="40"/>
    </row>
    <row r="113" spans="1:15" s="41" customFormat="1" ht="93" customHeight="1">
      <c r="A113" s="33">
        <v>101</v>
      </c>
      <c r="B113" s="54" t="s">
        <v>34</v>
      </c>
      <c r="C113" s="54" t="s">
        <v>136</v>
      </c>
      <c r="D113" s="54" t="s">
        <v>121</v>
      </c>
      <c r="E113" s="54" t="s">
        <v>131</v>
      </c>
      <c r="F113" s="54" t="s">
        <v>176</v>
      </c>
      <c r="G113" s="54" t="s">
        <v>146</v>
      </c>
      <c r="H113" s="54" t="s">
        <v>180</v>
      </c>
      <c r="I113" s="54" t="s">
        <v>138</v>
      </c>
      <c r="J113" s="54"/>
      <c r="K113" s="69" t="s">
        <v>181</v>
      </c>
      <c r="L113" s="74">
        <v>656.1</v>
      </c>
      <c r="M113" s="80">
        <v>656.1</v>
      </c>
      <c r="N113" s="36"/>
      <c r="O113" s="40"/>
    </row>
    <row r="114" spans="1:15" s="41" customFormat="1" ht="0.75" customHeight="1">
      <c r="A114" s="33">
        <v>102</v>
      </c>
      <c r="B114" s="54" t="s">
        <v>34</v>
      </c>
      <c r="C114" s="54" t="s">
        <v>136</v>
      </c>
      <c r="D114" s="54" t="s">
        <v>121</v>
      </c>
      <c r="E114" s="54" t="s">
        <v>131</v>
      </c>
      <c r="F114" s="54" t="s">
        <v>176</v>
      </c>
      <c r="G114" s="54" t="s">
        <v>146</v>
      </c>
      <c r="H114" s="54" t="s">
        <v>182</v>
      </c>
      <c r="I114" s="54" t="s">
        <v>138</v>
      </c>
      <c r="J114" s="54"/>
      <c r="K114" s="69" t="s">
        <v>183</v>
      </c>
      <c r="L114" s="74">
        <v>0</v>
      </c>
      <c r="M114" s="80"/>
      <c r="N114" s="36"/>
      <c r="O114" s="40"/>
    </row>
    <row r="115" spans="1:15" s="41" customFormat="1" ht="147.75" customHeight="1">
      <c r="A115" s="33">
        <v>103</v>
      </c>
      <c r="B115" s="54" t="s">
        <v>34</v>
      </c>
      <c r="C115" s="54" t="s">
        <v>136</v>
      </c>
      <c r="D115" s="54" t="s">
        <v>121</v>
      </c>
      <c r="E115" s="54" t="s">
        <v>131</v>
      </c>
      <c r="F115" s="54" t="s">
        <v>176</v>
      </c>
      <c r="G115" s="54" t="s">
        <v>146</v>
      </c>
      <c r="H115" s="54" t="s">
        <v>186</v>
      </c>
      <c r="I115" s="54" t="s">
        <v>138</v>
      </c>
      <c r="J115" s="54"/>
      <c r="K115" s="69" t="s">
        <v>185</v>
      </c>
      <c r="L115" s="74">
        <v>179.9</v>
      </c>
      <c r="M115" s="80">
        <v>179.9</v>
      </c>
      <c r="N115" s="36"/>
      <c r="O115" s="40"/>
    </row>
    <row r="116" spans="1:15" s="41" customFormat="1" ht="93" customHeight="1">
      <c r="A116" s="33">
        <v>104</v>
      </c>
      <c r="B116" s="54" t="s">
        <v>34</v>
      </c>
      <c r="C116" s="54" t="s">
        <v>136</v>
      </c>
      <c r="D116" s="54" t="s">
        <v>121</v>
      </c>
      <c r="E116" s="54" t="s">
        <v>131</v>
      </c>
      <c r="F116" s="54" t="s">
        <v>176</v>
      </c>
      <c r="G116" s="54" t="s">
        <v>146</v>
      </c>
      <c r="H116" s="54" t="s">
        <v>196</v>
      </c>
      <c r="I116" s="54" t="s">
        <v>138</v>
      </c>
      <c r="J116" s="54"/>
      <c r="K116" s="69" t="s">
        <v>195</v>
      </c>
      <c r="L116" s="74">
        <v>34.8</v>
      </c>
      <c r="M116" s="80">
        <v>34.8</v>
      </c>
      <c r="N116" s="36"/>
      <c r="O116" s="40"/>
    </row>
    <row r="117" spans="1:15" s="41" customFormat="1" ht="77.25" customHeight="1">
      <c r="A117" s="33">
        <v>105</v>
      </c>
      <c r="B117" s="34" t="s">
        <v>116</v>
      </c>
      <c r="C117" s="34" t="s">
        <v>136</v>
      </c>
      <c r="D117" s="34" t="s">
        <v>47</v>
      </c>
      <c r="E117" s="34" t="s">
        <v>115</v>
      </c>
      <c r="F117" s="34" t="s">
        <v>116</v>
      </c>
      <c r="G117" s="34" t="s">
        <v>115</v>
      </c>
      <c r="H117" s="34" t="s">
        <v>117</v>
      </c>
      <c r="I117" s="34" t="s">
        <v>116</v>
      </c>
      <c r="J117" s="34"/>
      <c r="K117" s="39" t="s">
        <v>48</v>
      </c>
      <c r="L117" s="76">
        <f>L118+L121</f>
        <v>0</v>
      </c>
      <c r="M117" s="82">
        <f>M118+M121</f>
        <v>0</v>
      </c>
      <c r="N117" s="36"/>
      <c r="O117" s="40"/>
    </row>
    <row r="118" spans="1:13" s="14" customFormat="1" ht="131.25">
      <c r="A118" s="33">
        <v>106</v>
      </c>
      <c r="B118" s="43" t="s">
        <v>116</v>
      </c>
      <c r="C118" s="43" t="s">
        <v>136</v>
      </c>
      <c r="D118" s="43" t="s">
        <v>47</v>
      </c>
      <c r="E118" s="43" t="s">
        <v>115</v>
      </c>
      <c r="F118" s="43" t="s">
        <v>116</v>
      </c>
      <c r="G118" s="43" t="s">
        <v>115</v>
      </c>
      <c r="H118" s="43" t="s">
        <v>117</v>
      </c>
      <c r="I118" s="43" t="s">
        <v>138</v>
      </c>
      <c r="J118" s="43"/>
      <c r="K118" s="44" t="s">
        <v>49</v>
      </c>
      <c r="L118" s="76"/>
      <c r="M118" s="82">
        <f>M119</f>
        <v>0</v>
      </c>
    </row>
    <row r="119" spans="1:13" s="14" customFormat="1" ht="94.5" customHeight="1" hidden="1">
      <c r="A119" s="33">
        <v>107</v>
      </c>
      <c r="B119" s="43" t="s">
        <v>116</v>
      </c>
      <c r="C119" s="43" t="s">
        <v>136</v>
      </c>
      <c r="D119" s="43" t="s">
        <v>47</v>
      </c>
      <c r="E119" s="43" t="s">
        <v>126</v>
      </c>
      <c r="F119" s="43" t="s">
        <v>116</v>
      </c>
      <c r="G119" s="43" t="s">
        <v>126</v>
      </c>
      <c r="H119" s="43" t="s">
        <v>117</v>
      </c>
      <c r="I119" s="43" t="s">
        <v>138</v>
      </c>
      <c r="J119" s="43"/>
      <c r="K119" s="44" t="s">
        <v>49</v>
      </c>
      <c r="L119" s="75">
        <f>L120</f>
        <v>0</v>
      </c>
      <c r="M119" s="81">
        <f>M120</f>
        <v>0</v>
      </c>
    </row>
    <row r="120" spans="1:17" s="14" customFormat="1" ht="94.5" customHeight="1" hidden="1">
      <c r="A120" s="33">
        <v>108</v>
      </c>
      <c r="B120" s="43" t="s">
        <v>116</v>
      </c>
      <c r="C120" s="43" t="s">
        <v>136</v>
      </c>
      <c r="D120" s="43" t="s">
        <v>47</v>
      </c>
      <c r="E120" s="43" t="s">
        <v>126</v>
      </c>
      <c r="F120" s="43" t="s">
        <v>130</v>
      </c>
      <c r="G120" s="43" t="s">
        <v>126</v>
      </c>
      <c r="H120" s="43" t="s">
        <v>117</v>
      </c>
      <c r="I120" s="43" t="s">
        <v>138</v>
      </c>
      <c r="J120" s="43"/>
      <c r="K120" s="44" t="s">
        <v>50</v>
      </c>
      <c r="L120" s="75"/>
      <c r="M120" s="81"/>
      <c r="Q120" s="22"/>
    </row>
    <row r="121" spans="1:13" s="14" customFormat="1" ht="94.5" customHeight="1" hidden="1">
      <c r="A121" s="33">
        <v>109</v>
      </c>
      <c r="B121" s="43" t="s">
        <v>116</v>
      </c>
      <c r="C121" s="43" t="s">
        <v>136</v>
      </c>
      <c r="D121" s="43" t="s">
        <v>47</v>
      </c>
      <c r="E121" s="43" t="s">
        <v>115</v>
      </c>
      <c r="F121" s="43" t="s">
        <v>116</v>
      </c>
      <c r="G121" s="43" t="s">
        <v>115</v>
      </c>
      <c r="H121" s="43" t="s">
        <v>117</v>
      </c>
      <c r="I121" s="43" t="s">
        <v>46</v>
      </c>
      <c r="J121" s="43"/>
      <c r="K121" s="44" t="s">
        <v>54</v>
      </c>
      <c r="L121" s="75">
        <f>L122</f>
        <v>0</v>
      </c>
      <c r="M121" s="81">
        <f>M122</f>
        <v>0</v>
      </c>
    </row>
    <row r="122" spans="1:13" s="14" customFormat="1" ht="94.5" customHeight="1" hidden="1">
      <c r="A122" s="33">
        <v>110</v>
      </c>
      <c r="B122" s="43" t="s">
        <v>116</v>
      </c>
      <c r="C122" s="43" t="s">
        <v>136</v>
      </c>
      <c r="D122" s="43" t="s">
        <v>47</v>
      </c>
      <c r="E122" s="43" t="s">
        <v>126</v>
      </c>
      <c r="F122" s="43" t="s">
        <v>116</v>
      </c>
      <c r="G122" s="43" t="s">
        <v>126</v>
      </c>
      <c r="H122" s="43" t="s">
        <v>117</v>
      </c>
      <c r="I122" s="43" t="s">
        <v>46</v>
      </c>
      <c r="J122" s="43"/>
      <c r="K122" s="44" t="s">
        <v>55</v>
      </c>
      <c r="L122" s="75">
        <f>L123</f>
        <v>0</v>
      </c>
      <c r="M122" s="81">
        <f>M123</f>
        <v>0</v>
      </c>
    </row>
    <row r="123" spans="1:13" s="14" customFormat="1" ht="94.5" customHeight="1" hidden="1">
      <c r="A123" s="33">
        <v>111</v>
      </c>
      <c r="B123" s="43" t="s">
        <v>116</v>
      </c>
      <c r="C123" s="43" t="s">
        <v>136</v>
      </c>
      <c r="D123" s="43" t="s">
        <v>47</v>
      </c>
      <c r="E123" s="43" t="s">
        <v>126</v>
      </c>
      <c r="F123" s="43" t="s">
        <v>130</v>
      </c>
      <c r="G123" s="43" t="s">
        <v>126</v>
      </c>
      <c r="H123" s="43" t="s">
        <v>117</v>
      </c>
      <c r="I123" s="43" t="s">
        <v>46</v>
      </c>
      <c r="J123" s="43"/>
      <c r="K123" s="44" t="s">
        <v>56</v>
      </c>
      <c r="L123" s="75"/>
      <c r="M123" s="81"/>
    </row>
    <row r="124" spans="1:13" s="14" customFormat="1" ht="60.75" customHeight="1">
      <c r="A124" s="33">
        <v>112</v>
      </c>
      <c r="B124" s="34" t="s">
        <v>116</v>
      </c>
      <c r="C124" s="34" t="s">
        <v>136</v>
      </c>
      <c r="D124" s="34" t="s">
        <v>51</v>
      </c>
      <c r="E124" s="34" t="s">
        <v>115</v>
      </c>
      <c r="F124" s="34" t="s">
        <v>116</v>
      </c>
      <c r="G124" s="34" t="s">
        <v>115</v>
      </c>
      <c r="H124" s="34" t="s">
        <v>117</v>
      </c>
      <c r="I124" s="34" t="s">
        <v>116</v>
      </c>
      <c r="J124" s="34"/>
      <c r="K124" s="39" t="s">
        <v>52</v>
      </c>
      <c r="L124" s="76">
        <f>L125</f>
        <v>-48</v>
      </c>
      <c r="M124" s="82">
        <f>M125</f>
        <v>-48</v>
      </c>
    </row>
    <row r="125" spans="1:13" s="14" customFormat="1" ht="93.75">
      <c r="A125" s="33">
        <v>113</v>
      </c>
      <c r="B125" s="43" t="s">
        <v>140</v>
      </c>
      <c r="C125" s="43" t="s">
        <v>136</v>
      </c>
      <c r="D125" s="43" t="s">
        <v>51</v>
      </c>
      <c r="E125" s="43" t="s">
        <v>126</v>
      </c>
      <c r="F125" s="43" t="s">
        <v>116</v>
      </c>
      <c r="G125" s="43" t="s">
        <v>126</v>
      </c>
      <c r="H125" s="43" t="s">
        <v>117</v>
      </c>
      <c r="I125" s="43" t="s">
        <v>138</v>
      </c>
      <c r="J125" s="43"/>
      <c r="K125" s="44" t="s">
        <v>53</v>
      </c>
      <c r="L125" s="75">
        <v>-48</v>
      </c>
      <c r="M125" s="81">
        <v>-48</v>
      </c>
    </row>
    <row r="126" spans="1:20" s="14" customFormat="1" ht="56.25" customHeight="1">
      <c r="A126" s="72"/>
      <c r="B126" s="5"/>
      <c r="C126" s="5"/>
      <c r="D126" s="5"/>
      <c r="E126" s="5"/>
      <c r="F126" s="5"/>
      <c r="G126" s="5"/>
      <c r="H126" s="5"/>
      <c r="I126" s="5"/>
      <c r="J126" s="5"/>
      <c r="K126" s="70"/>
      <c r="L126" s="23"/>
      <c r="M126" s="93"/>
      <c r="Q126" s="71"/>
      <c r="T126" s="22"/>
    </row>
    <row r="127" spans="1:18" s="7" customFormat="1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"/>
      <c r="L127" s="28"/>
      <c r="M127" s="85"/>
      <c r="N127" s="9"/>
      <c r="O127" s="11"/>
      <c r="P127" s="8"/>
      <c r="R127" s="8"/>
    </row>
    <row r="128" spans="1:20" s="7" customFormat="1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"/>
      <c r="L128" s="28"/>
      <c r="M128" s="85"/>
      <c r="N128" s="9"/>
      <c r="O128" s="8"/>
      <c r="T128" s="12"/>
    </row>
    <row r="129" spans="1:15" s="7" customFormat="1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"/>
      <c r="L129" s="28"/>
      <c r="M129" s="85"/>
      <c r="N129" s="9"/>
      <c r="O129" s="13"/>
    </row>
    <row r="130" spans="1:14" s="7" customFormat="1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"/>
      <c r="L130" s="28"/>
      <c r="M130" s="85"/>
      <c r="N130" s="9"/>
    </row>
    <row r="131" spans="1:14" s="7" customFormat="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"/>
      <c r="L131" s="28"/>
      <c r="M131" s="85"/>
      <c r="N131" s="9"/>
    </row>
    <row r="132" spans="1:20" s="7" customFormat="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"/>
      <c r="L132" s="28"/>
      <c r="M132" s="85"/>
      <c r="N132" s="9"/>
      <c r="T132" s="13"/>
    </row>
    <row r="133" spans="2:14" ht="11.25">
      <c r="B133" s="2"/>
      <c r="C133" s="2"/>
      <c r="D133" s="2"/>
      <c r="E133" s="2"/>
      <c r="F133" s="2"/>
      <c r="G133" s="2"/>
      <c r="H133" s="2"/>
      <c r="I133" s="2"/>
      <c r="J133" s="2"/>
      <c r="K133" s="15"/>
      <c r="L133" s="29"/>
      <c r="M133" s="86"/>
      <c r="N133" s="9"/>
    </row>
    <row r="134" spans="11:14" ht="11.25">
      <c r="K134" s="16"/>
      <c r="L134" s="30"/>
      <c r="M134" s="87"/>
      <c r="N134" s="9"/>
    </row>
    <row r="135" ht="11.25">
      <c r="M135" s="88"/>
    </row>
    <row r="136" ht="11.25">
      <c r="M136" s="88"/>
    </row>
    <row r="137" ht="11.25">
      <c r="M137" s="88"/>
    </row>
    <row r="138" ht="11.25">
      <c r="M138" s="88"/>
    </row>
    <row r="139" ht="11.25">
      <c r="M139" s="88"/>
    </row>
    <row r="140" ht="11.25">
      <c r="M140" s="88"/>
    </row>
    <row r="141" ht="11.25">
      <c r="M141" s="88"/>
    </row>
    <row r="142" ht="11.25">
      <c r="M142" s="88"/>
    </row>
    <row r="143" ht="11.25">
      <c r="M143" s="88"/>
    </row>
    <row r="144" ht="11.25">
      <c r="M144" s="88"/>
    </row>
    <row r="145" ht="11.25">
      <c r="M145" s="88"/>
    </row>
    <row r="146" ht="11.25">
      <c r="M146" s="88"/>
    </row>
    <row r="147" ht="11.25">
      <c r="M147" s="88"/>
    </row>
    <row r="148" ht="11.25">
      <c r="M148" s="88"/>
    </row>
    <row r="149" ht="11.25">
      <c r="M149" s="88"/>
    </row>
    <row r="150" ht="11.25">
      <c r="M150" s="88"/>
    </row>
    <row r="151" ht="11.25">
      <c r="M151" s="88"/>
    </row>
    <row r="152" ht="11.25">
      <c r="M152" s="88"/>
    </row>
    <row r="153" ht="11.25">
      <c r="M153" s="88"/>
    </row>
    <row r="154" ht="11.25">
      <c r="M154" s="88"/>
    </row>
    <row r="155" ht="11.25">
      <c r="M155" s="88"/>
    </row>
    <row r="156" ht="11.25">
      <c r="M156" s="88"/>
    </row>
    <row r="157" ht="11.25">
      <c r="M157" s="88"/>
    </row>
    <row r="158" ht="11.25">
      <c r="M158" s="88"/>
    </row>
    <row r="159" ht="11.25">
      <c r="M159" s="88"/>
    </row>
    <row r="160" ht="11.25">
      <c r="M160" s="88"/>
    </row>
    <row r="161" ht="11.25">
      <c r="M161" s="88"/>
    </row>
    <row r="162" ht="11.25">
      <c r="M162" s="88"/>
    </row>
    <row r="163" ht="11.25">
      <c r="M163" s="88"/>
    </row>
    <row r="164" ht="11.25">
      <c r="M164" s="88"/>
    </row>
    <row r="165" ht="11.25">
      <c r="M165" s="88"/>
    </row>
    <row r="166" ht="11.25">
      <c r="M166" s="88"/>
    </row>
    <row r="167" ht="11.25">
      <c r="M167" s="88"/>
    </row>
    <row r="168" ht="11.25">
      <c r="M168" s="88"/>
    </row>
    <row r="169" ht="11.25">
      <c r="M169" s="88"/>
    </row>
    <row r="170" ht="11.25">
      <c r="M170" s="88"/>
    </row>
    <row r="171" ht="11.25">
      <c r="M171" s="88"/>
    </row>
    <row r="172" ht="11.25">
      <c r="M172" s="88"/>
    </row>
    <row r="173" ht="11.25">
      <c r="M173" s="88"/>
    </row>
    <row r="174" ht="11.25">
      <c r="M174" s="88"/>
    </row>
    <row r="175" ht="11.25">
      <c r="M175" s="88"/>
    </row>
    <row r="176" ht="11.25">
      <c r="M176" s="88"/>
    </row>
    <row r="177" ht="11.25">
      <c r="M177" s="88"/>
    </row>
    <row r="178" ht="11.25">
      <c r="M178" s="88"/>
    </row>
    <row r="179" ht="11.25">
      <c r="M179" s="88"/>
    </row>
    <row r="180" ht="11.25">
      <c r="M180" s="88"/>
    </row>
    <row r="181" ht="11.25">
      <c r="M181" s="88"/>
    </row>
    <row r="182" ht="11.25">
      <c r="M182" s="88"/>
    </row>
    <row r="183" ht="11.25">
      <c r="M183" s="88"/>
    </row>
    <row r="184" ht="11.25">
      <c r="M184" s="88"/>
    </row>
    <row r="185" ht="11.25">
      <c r="M185" s="88"/>
    </row>
    <row r="186" ht="11.25">
      <c r="M186" s="88"/>
    </row>
    <row r="187" ht="11.25">
      <c r="M187" s="88"/>
    </row>
    <row r="188" ht="11.25">
      <c r="M188" s="88"/>
    </row>
    <row r="189" ht="11.25">
      <c r="M189" s="88"/>
    </row>
    <row r="190" ht="11.25">
      <c r="M190" s="88"/>
    </row>
    <row r="191" ht="11.25">
      <c r="M191" s="88"/>
    </row>
    <row r="192" ht="11.25">
      <c r="M192" s="88"/>
    </row>
    <row r="193" ht="11.25">
      <c r="M193" s="88"/>
    </row>
    <row r="194" ht="11.25">
      <c r="M194" s="88"/>
    </row>
    <row r="195" ht="11.25">
      <c r="M195" s="88"/>
    </row>
    <row r="196" ht="11.25">
      <c r="M196" s="88"/>
    </row>
    <row r="197" ht="11.25">
      <c r="M197" s="88"/>
    </row>
    <row r="198" ht="11.25">
      <c r="M198" s="88"/>
    </row>
    <row r="199" ht="11.25">
      <c r="M199" s="88"/>
    </row>
    <row r="200" ht="11.25">
      <c r="M200" s="88"/>
    </row>
    <row r="201" ht="11.25">
      <c r="M201" s="88"/>
    </row>
    <row r="202" ht="11.25">
      <c r="M202" s="88"/>
    </row>
    <row r="203" ht="11.25">
      <c r="M203" s="88"/>
    </row>
    <row r="204" ht="11.25">
      <c r="M204" s="88"/>
    </row>
    <row r="205" ht="11.25">
      <c r="M205" s="88"/>
    </row>
    <row r="206" ht="11.25">
      <c r="M206" s="88"/>
    </row>
  </sheetData>
  <sheetProtection/>
  <autoFilter ref="A5:O126"/>
  <mergeCells count="10">
    <mergeCell ref="L1:M1"/>
    <mergeCell ref="L2:M2"/>
    <mergeCell ref="R5:T5"/>
    <mergeCell ref="R6:T6"/>
    <mergeCell ref="A11:I11"/>
    <mergeCell ref="K11:K12"/>
    <mergeCell ref="L11:L12"/>
    <mergeCell ref="M11:M12"/>
    <mergeCell ref="A9:M9"/>
    <mergeCell ref="A8:M8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6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2017-05-25T08:44:09Z</cp:lastPrinted>
  <dcterms:created xsi:type="dcterms:W3CDTF">2005-09-28T12:13:26Z</dcterms:created>
  <dcterms:modified xsi:type="dcterms:W3CDTF">2017-05-25T08:44:23Z</dcterms:modified>
  <cp:category/>
  <cp:version/>
  <cp:contentType/>
  <cp:contentStatus/>
</cp:coreProperties>
</file>